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documenttasks/documenttask1.xml" ContentType="application/vnd.ms-excel.documenttasks+xml"/>
  <Override PartName="/xl/customProperty1.bin" ContentType="application/vnd.openxmlformats-officedocument.spreadsheetml.customProperty"/>
  <Override PartName="/xl/drawings/drawing2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U:\NWRPCA\NHU Learning Series\Handouts\"/>
    </mc:Choice>
  </mc:AlternateContent>
  <xr:revisionPtr revIDLastSave="0" documentId="8_{5666F76E-8A47-4FEE-964A-77A730D2FC27}" xr6:coauthVersionLast="47" xr6:coauthVersionMax="47" xr10:uidLastSave="{00000000-0000-0000-0000-000000000000}"/>
  <bookViews>
    <workbookView xWindow="40920" yWindow="-120" windowWidth="29040" windowHeight="15840" firstSheet="1" xr2:uid="{10A5624C-F36B-4EC6-95F4-4D22B9A04A22}"/>
  </bookViews>
  <sheets>
    <sheet name="MA-C Training Guide" sheetId="10" r:id="rId1"/>
    <sheet name="Annual MA-C Skills Checklist" sheetId="15" r:id="rId2"/>
    <sheet name="Sheet1" sheetId="14" state="hidden" r:id="rId3"/>
  </sheets>
  <externalReferences>
    <externalReference r:id="rId4"/>
  </externalReferences>
  <definedNames>
    <definedName name="_xlnm.Print_Area" localSheetId="1">'Annual MA-C Skills Checklist'!$A$1:$G$366</definedName>
    <definedName name="_xlnm.Print_Area" localSheetId="0">'MA-C Training Guide'!$A$1:$M$436</definedName>
  </definedNames>
  <calcPr calcId="191028"/>
  <pivotCaches>
    <pivotCache cacheId="0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4" i="10" l="1"/>
  <c r="I4" i="10"/>
  <c r="J4" i="10"/>
  <c r="H4" i="10"/>
  <c r="G4" i="10"/>
  <c r="J5" i="10"/>
  <c r="K5" i="10"/>
  <c r="K6" i="10"/>
  <c r="I5" i="10"/>
  <c r="C5" i="10" l="1"/>
  <c r="C6" i="10"/>
  <c r="K7" i="10"/>
  <c r="G7" i="10"/>
  <c r="C4" i="10"/>
  <c r="H7" i="10"/>
  <c r="I7" i="10"/>
  <c r="L7" i="10"/>
  <c r="C7" i="10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tc={1D36A087-CFE5-4DF6-A338-EB5CF9CF8E02}</author>
  </authors>
  <commentList>
    <comment ref="D375" authorId="0" shapeId="0" xr:uid="{1D36A087-CFE5-4DF6-A338-EB5CF9CF8E02}">
      <text>
        <t>[Threaded comment]
Your version of Excel allows you to read this threaded comment; however, any edits to it will get removed if the file is opened in a newer version of Excel. Learn more: https://go.microsoft.com/fwlink/?linkid=870924
[Tasks]
There is a task anchored to this comment that cannot be viewed in your client.
Comment:
    @Ladana I am not seeing ticklers for recalls 
Reply:
    @LaDana Castor MA-C  not seeing Text Macros or order sets builds</t>
      </text>
    </comment>
  </commentList>
</comments>
</file>

<file path=xl/sharedStrings.xml><?xml version="1.0" encoding="utf-8"?>
<sst xmlns="http://schemas.openxmlformats.org/spreadsheetml/2006/main" count="1209" uniqueCount="479">
  <si>
    <t>Hire Date:</t>
  </si>
  <si>
    <t>NAME</t>
  </si>
  <si>
    <t>KEY</t>
  </si>
  <si>
    <t>HOURS</t>
  </si>
  <si>
    <t>DEFINITION</t>
  </si>
  <si>
    <t>STAGES</t>
  </si>
  <si>
    <t>HR</t>
  </si>
  <si>
    <t>IT Support</t>
  </si>
  <si>
    <t>University</t>
  </si>
  <si>
    <t>Self-Guided</t>
  </si>
  <si>
    <t>In Clinic</t>
  </si>
  <si>
    <t>Ops Manager</t>
  </si>
  <si>
    <t>Stage 1</t>
  </si>
  <si>
    <t>Required before starting with patients solo</t>
  </si>
  <si>
    <t>Stage 2</t>
  </si>
  <si>
    <t>Complete within 1-2 weeks of hire</t>
  </si>
  <si>
    <t>Stage 3</t>
  </si>
  <si>
    <t>Complete after one month of in clinic training</t>
  </si>
  <si>
    <t>Completion</t>
  </si>
  <si>
    <t>Total Training Time</t>
  </si>
  <si>
    <t>Total Hours</t>
  </si>
  <si>
    <t>Training Stage</t>
  </si>
  <si>
    <t>Training Format</t>
  </si>
  <si>
    <t>MEDICAL ASSISTANT Training Title and Skills</t>
  </si>
  <si>
    <t>Link</t>
  </si>
  <si>
    <t>Hours</t>
  </si>
  <si>
    <t>Initial Training - Date</t>
  </si>
  <si>
    <t>Initial Trainer Initials</t>
  </si>
  <si>
    <t>90 Day Skill Check   -    Date</t>
  </si>
  <si>
    <t>90 Day Skill Check  -  Initials</t>
  </si>
  <si>
    <t>1 Year Skill Check -      Date</t>
  </si>
  <si>
    <t>1 Year Day Skill Check -   Initials</t>
  </si>
  <si>
    <t>Orientation</t>
  </si>
  <si>
    <t>Computer log on and Security</t>
  </si>
  <si>
    <t>Skill:  Windows Login - Customizing, Locking Computer, Restarting</t>
  </si>
  <si>
    <t>Skill:  RDFarm - Remote Desktop Connection, Sign Off Icon, Blue Bar (Minimizing, Don't click on X)</t>
  </si>
  <si>
    <t>Skill:  Web Browser - Use Chrome.  For work related research, Employee sites (Paycom, Helpdesk, Intranet, e-Store, etc.)</t>
  </si>
  <si>
    <t>Email security/encryption/etiquette</t>
  </si>
  <si>
    <t>Skill:  Outlook basics - Viewing emails, Creating/sending email, Keeping cleaned up, Folders, Search, Calendar, Task list, Notes</t>
  </si>
  <si>
    <t>Skill:  Email for work only, Checking regularly, Encrypting if pt info, Etiquette</t>
  </si>
  <si>
    <t>Phone:  System/Headset/Etiquette</t>
  </si>
  <si>
    <t>Skill:  Dialing internally, Dialing externally</t>
  </si>
  <si>
    <t>Skill:  Directory</t>
  </si>
  <si>
    <t>Skill:  Voicemail</t>
  </si>
  <si>
    <t>Skill:  Jabber (If applicable)</t>
  </si>
  <si>
    <t>Skill:  Using a headset</t>
  </si>
  <si>
    <t>Skill:  Provider Oncall</t>
  </si>
  <si>
    <t>Windows/Microsoft 365 Basics</t>
  </si>
  <si>
    <t>Skill:  Teams - Chatting (Finding someone, Chatting etiquette, changing status), Calls/Virtual Meetings (Video Calling, Meetings - Accepting, Joining, Video setup, Chat, Setting up)</t>
  </si>
  <si>
    <t>Skill:  Word, Excel and PowerPoint available for use</t>
  </si>
  <si>
    <t>Skill:  Intranet</t>
  </si>
  <si>
    <t>Printers</t>
  </si>
  <si>
    <t>Skill:  How to print/scan/copy</t>
  </si>
  <si>
    <t>HelpDesk and Support Portal</t>
  </si>
  <si>
    <t>Skill: Submit Ticket, View ticket details, Add notes</t>
  </si>
  <si>
    <t>Self Guided</t>
  </si>
  <si>
    <t>Watch:  HelpDesk and Support Portal Video</t>
  </si>
  <si>
    <t>Internet Favorites set up</t>
  </si>
  <si>
    <t>Skill:  Favorites Bar (Star, Folders, NEW Health Folder, Saving Insurance favorites)</t>
  </si>
  <si>
    <t>Intranet Overview</t>
  </si>
  <si>
    <t>Skill:  Knowledgebase:  Monthly Education/Workflows/Training</t>
  </si>
  <si>
    <t>Skill:  IT Help</t>
  </si>
  <si>
    <t>Skill:  Employee Resources</t>
  </si>
  <si>
    <t>Skill:  Patient Experience</t>
  </si>
  <si>
    <t>Paycom/Clinic Employee Schedule</t>
  </si>
  <si>
    <t>Skill:  Paycom:  Clocking In/Out</t>
  </si>
  <si>
    <t>Skill:  Paycom:  Approving Timesheet</t>
  </si>
  <si>
    <t>Skill:  Paycom:  Requesting Time off</t>
  </si>
  <si>
    <t>Skill:  Review schedule and know when to work</t>
  </si>
  <si>
    <t>Skill:  Sick protocol</t>
  </si>
  <si>
    <t>Professionalism</t>
  </si>
  <si>
    <t>Skill:  Phone etiquette</t>
  </si>
  <si>
    <t>Skill:  Adhere to personal appearance guidelines</t>
  </si>
  <si>
    <t>Skill:  Being a team player (Attendence, punctual, filling in, being helpful, positive attitude)</t>
  </si>
  <si>
    <t>Skill:  Identifying potential problems and notifying Managers</t>
  </si>
  <si>
    <t>Skill:  Dealing with difficult patients</t>
  </si>
  <si>
    <t>Maintaining Environment</t>
  </si>
  <si>
    <t>Skill:  Clinic layout/Supply location/Notify on supply reorder</t>
  </si>
  <si>
    <t>Skill:  Keeping area neat</t>
  </si>
  <si>
    <t>Skill:  Patient information not visible to others</t>
  </si>
  <si>
    <t>Skill:  Noice level down to minimum</t>
  </si>
  <si>
    <t>Skill:  No personal mobile devices in work area</t>
  </si>
  <si>
    <t>Skill:  Keep waiting areas neat/clean</t>
  </si>
  <si>
    <t>Skill:  Keep printers filled with paper</t>
  </si>
  <si>
    <t>Skill:  Shred documents as soon as they are no longer needed</t>
  </si>
  <si>
    <t>Working with Upset Customers</t>
  </si>
  <si>
    <t>Problem list clean up and Data Reconciliation</t>
  </si>
  <si>
    <t>Safe medication administration</t>
  </si>
  <si>
    <t>Team huddles, Care Gap worklist, problem list clean up and Risk scores</t>
  </si>
  <si>
    <t>Immunizations Presentation Video</t>
  </si>
  <si>
    <t>Firefighter Physicals Training Video</t>
  </si>
  <si>
    <t>Diabetes meeting measures presentation</t>
  </si>
  <si>
    <t>Pre-Appointment forms (Epion)</t>
  </si>
  <si>
    <t>Athena eLearning</t>
  </si>
  <si>
    <t>Athena:  Overview/Basics</t>
  </si>
  <si>
    <t>Skill:  Logging In/Out, Changing Clinic, Changing Password</t>
  </si>
  <si>
    <t>Skill:  Clearing Cache</t>
  </si>
  <si>
    <t>Skill:  Navigating through Modules</t>
  </si>
  <si>
    <t>Skill:  AthenaText</t>
  </si>
  <si>
    <t>Skill:  Manage Privacy Settings</t>
  </si>
  <si>
    <t>Clinical Inbox Status Indicators (Inbox/Bucket)</t>
  </si>
  <si>
    <t>Skill:  Setting up inbox access for all needed</t>
  </si>
  <si>
    <t>Skill:  Inbox views</t>
  </si>
  <si>
    <t>Skill:  Regularly reviewing inbox</t>
  </si>
  <si>
    <t>Patient Pre-Appointment Forms (Epion) Overview</t>
  </si>
  <si>
    <t>Patient Pre-Appointment Forms Review and Practice</t>
  </si>
  <si>
    <t>Skill:  Epion - Activating</t>
  </si>
  <si>
    <t>Skill:  Insurance</t>
  </si>
  <si>
    <t>Skill:  Patient</t>
  </si>
  <si>
    <t>Skill:  Forms/Screeners</t>
  </si>
  <si>
    <t>Skill:  Settings</t>
  </si>
  <si>
    <t>Sliding Discount Program Overview</t>
  </si>
  <si>
    <t>Sliding Discount Program Review and Practice</t>
  </si>
  <si>
    <t>Skill: Finding where sliding discount is documented</t>
  </si>
  <si>
    <t>Skill:  Application field requirements</t>
  </si>
  <si>
    <t>Check-In Workflow Overview</t>
  </si>
  <si>
    <t>Check-In Workflow Review and Practice</t>
  </si>
  <si>
    <t>Skill:  Greeting Patient</t>
  </si>
  <si>
    <t>Skill:  Covid screening/Temp</t>
  </si>
  <si>
    <t>Skill:  Minor Consent/Non-Custodian Minor Consent</t>
  </si>
  <si>
    <t>Skill:  Online Self Check-In</t>
  </si>
  <si>
    <t>Skill: Day before prep</t>
  </si>
  <si>
    <t>Insurance/Medicare/Medicaid Overview</t>
  </si>
  <si>
    <t>Insurance/Medicare/Medicaid Review and Practice</t>
  </si>
  <si>
    <t>Skill:  Checking to see what insurance patient has</t>
  </si>
  <si>
    <t>Skill:  Choosing correct insurance on forms</t>
  </si>
  <si>
    <t xml:space="preserve"> </t>
  </si>
  <si>
    <t>Clinical Inbox Status Indicators Overview</t>
  </si>
  <si>
    <t>Consultative Referral Workflow</t>
  </si>
  <si>
    <t>Encounter Deletion Workflow</t>
  </si>
  <si>
    <t>Expedited Encounter</t>
  </si>
  <si>
    <t>Incoming ER/Hospital Discharge Notices &amp; Reports</t>
  </si>
  <si>
    <t>OB Referral Workflow</t>
  </si>
  <si>
    <t>Order Set Configuration</t>
  </si>
  <si>
    <t>Prescription Drug Monitoring Program (PDMP)</t>
  </si>
  <si>
    <t>Results Call - User Guide</t>
  </si>
  <si>
    <t>Saved Findings Configuration</t>
  </si>
  <si>
    <t>Text Macro Configurations</t>
  </si>
  <si>
    <t>Family Planning - Nursing Support</t>
  </si>
  <si>
    <t>Patient Portal Quick Reference</t>
  </si>
  <si>
    <t>Potential Diagnoses (Open Risk)</t>
  </si>
  <si>
    <t>Work-Based Homepage</t>
  </si>
  <si>
    <t>Scheduling Workflow Overview</t>
  </si>
  <si>
    <t>Scheduling Workflow Review and Practice</t>
  </si>
  <si>
    <t xml:space="preserve">Skill:  Scheduling an appointment </t>
  </si>
  <si>
    <t xml:space="preserve">Skill:  Rescheduling an appointment </t>
  </si>
  <si>
    <t>Skill:  Cancelling an appointment</t>
  </si>
  <si>
    <t>Skill:  Ticklers and automated wellness ticklers/Creation and utilization</t>
  </si>
  <si>
    <t>Skill: Move Same Day Appointment to Another Same Day</t>
  </si>
  <si>
    <t>Skill: Medical records request/PHI/Obtaining medical records</t>
  </si>
  <si>
    <t>Skill: Community Resources (WIC, Tri-County, Avista)</t>
  </si>
  <si>
    <t>AthenaTelehealth Visit Workflow</t>
  </si>
  <si>
    <t>Skill:  Following workflow</t>
  </si>
  <si>
    <t>Skill:  Patient Instructions - Before your visit &amp; check-in</t>
  </si>
  <si>
    <t>Skill:  Patient Troubleshooting</t>
  </si>
  <si>
    <t>Order Reminders</t>
  </si>
  <si>
    <t>Skill:  How to process</t>
  </si>
  <si>
    <t>Patient Portal Overview</t>
  </si>
  <si>
    <t>Patient Portal Review and Practice</t>
  </si>
  <si>
    <t>Skill:  Viewing what a patient sees in their portal</t>
  </si>
  <si>
    <t>Skill:  How to send something to a patient's portal</t>
  </si>
  <si>
    <t>Skill:  Adding Letters for Patients</t>
  </si>
  <si>
    <t>Patient Cases Overview</t>
  </si>
  <si>
    <t>Patient Cases Review and Practice</t>
  </si>
  <si>
    <t>Skill:  Patient message</t>
  </si>
  <si>
    <t>Skill:  Medication refill</t>
  </si>
  <si>
    <t>Skill:  Referral message</t>
  </si>
  <si>
    <t>Skill:  Hospital/Urgent care</t>
  </si>
  <si>
    <t>NEW Health Family Planning Overview</t>
  </si>
  <si>
    <t>NEW Health Family Planning Review and Practice</t>
  </si>
  <si>
    <t>Skill:  Understanding the Program</t>
  </si>
  <si>
    <t>Skill:  How to schedule</t>
  </si>
  <si>
    <t>Skill:  How to handle portal</t>
  </si>
  <si>
    <t>Breast, Cervical, Colon Health program (BCCHP)</t>
  </si>
  <si>
    <t>Skill: Workflow</t>
  </si>
  <si>
    <t>Referrals Overview</t>
  </si>
  <si>
    <t>Referrals Review and Practice</t>
  </si>
  <si>
    <t>Skill: Referral Workflow</t>
  </si>
  <si>
    <t>Skill:  Referrals Do's and Don't Guide</t>
  </si>
  <si>
    <t>Skill:  New Health Referrals (OB/GYN)</t>
  </si>
  <si>
    <t>Chart Export/Print Overview</t>
  </si>
  <si>
    <t>Chart Export/Print Review and Practice</t>
  </si>
  <si>
    <t>Skill:  Export a Chart</t>
  </si>
  <si>
    <t>Skill: Conditions for sharing information/release of information</t>
  </si>
  <si>
    <t>Skill:  Lab results</t>
  </si>
  <si>
    <t>Skill:  Medication list</t>
  </si>
  <si>
    <t>Skill:  Immunizaton records</t>
  </si>
  <si>
    <t>Normal Results Call</t>
  </si>
  <si>
    <t>Skill:  Reading</t>
  </si>
  <si>
    <t>Recall/Appt Maintenance/Unscheduled</t>
  </si>
  <si>
    <t>Skill: Recall Dates (Linked to Appts, Updating, Deleting)</t>
  </si>
  <si>
    <t>Skill: SR Recall (Patients not scheduled get automated reminders)</t>
  </si>
  <si>
    <t>Skill:  Recall Workflow for patients that don't receive automated Recall Reminders</t>
  </si>
  <si>
    <t>Skill: Unscheduled Appt Maintenance</t>
  </si>
  <si>
    <t>Vital Signs</t>
  </si>
  <si>
    <t>Standing Orders Overview</t>
  </si>
  <si>
    <t>Standing Orders Review and practice</t>
  </si>
  <si>
    <t>AED (automated external defibrillator)</t>
  </si>
  <si>
    <t xml:space="preserve">Skill: How to use </t>
  </si>
  <si>
    <t>Ear Lavage</t>
  </si>
  <si>
    <t>Skill: Mix the solution</t>
  </si>
  <si>
    <t>Skill: Set up Patient</t>
  </si>
  <si>
    <t>Skill: Perform Ear Lavage</t>
  </si>
  <si>
    <t>Glucometer test</t>
  </si>
  <si>
    <t>Skill: Perform Test</t>
  </si>
  <si>
    <t>Glyco-hemoglobin (A1C) test</t>
  </si>
  <si>
    <t>Hcg test</t>
  </si>
  <si>
    <t>Injections: IM, SQ, ID</t>
  </si>
  <si>
    <t>Skill: Demonstrate each</t>
  </si>
  <si>
    <t>INR – coagulation check</t>
  </si>
  <si>
    <t>Ishihara’s Color test</t>
  </si>
  <si>
    <t>Micro-albumin test</t>
  </si>
  <si>
    <t>Mono spot test</t>
  </si>
  <si>
    <t>Nasal/Pharyngeal swab</t>
  </si>
  <si>
    <t>Nebulizer treatment</t>
  </si>
  <si>
    <t>Skill: Set up for Nebulizer and Perform</t>
  </si>
  <si>
    <t>Orthostatic Blood Pressures</t>
  </si>
  <si>
    <t xml:space="preserve">Skill: Perform </t>
  </si>
  <si>
    <t>Oxygen cylinder use/monitoring</t>
  </si>
  <si>
    <t>Skill: How to read</t>
  </si>
  <si>
    <t>Skill: How to change tank</t>
  </si>
  <si>
    <t>PKU test (infant) Not all clinics do this</t>
  </si>
  <si>
    <t>Skill: Perform test</t>
  </si>
  <si>
    <t>Procedure Set-up (sterile/non-sterile)</t>
  </si>
  <si>
    <t>Skill: Set up/ Tear down</t>
  </si>
  <si>
    <t>Pulse oximeter</t>
  </si>
  <si>
    <t>Strep Test</t>
  </si>
  <si>
    <t>UA test</t>
  </si>
  <si>
    <t>Microalbumin</t>
  </si>
  <si>
    <t>Venipuncture</t>
  </si>
  <si>
    <t>Skill: Demonstrate and perform VP</t>
  </si>
  <si>
    <t>Vision Screening test</t>
  </si>
  <si>
    <t xml:space="preserve">Skill: Perform Test </t>
  </si>
  <si>
    <t>Skill: Document results</t>
  </si>
  <si>
    <t>Nurse Visits With Encounter Review Sign Off- When Approved for sign off</t>
  </si>
  <si>
    <t xml:space="preserve">Skill: Review all encounters </t>
  </si>
  <si>
    <t>Skill: All fields are documented</t>
  </si>
  <si>
    <t>Autoclave Use</t>
  </si>
  <si>
    <t>Skill: How to prepare intruments/Package them</t>
  </si>
  <si>
    <t xml:space="preserve">Skill: How to use autoclave </t>
  </si>
  <si>
    <t>Skill: How to clean autoclave</t>
  </si>
  <si>
    <t>Skill: Removing water/replacing water/running to clean</t>
  </si>
  <si>
    <t>Skill: Spore Testing</t>
  </si>
  <si>
    <t>Suture Removal</t>
  </si>
  <si>
    <t xml:space="preserve">Skill: Demonstrate </t>
  </si>
  <si>
    <t>Skill: Steri Strips</t>
  </si>
  <si>
    <t>Tympanometry test (Not all clinics have this)</t>
  </si>
  <si>
    <t>Adding Diagnosis to Problem List From Assessment &amp; Plan Overview</t>
  </si>
  <si>
    <t>Adding Diagnosis to Problem List From Assessment &amp; Plan Review and Practice</t>
  </si>
  <si>
    <t xml:space="preserve">Skill: Adding Diagnosis to Problem List From Assessment &amp; Plan </t>
  </si>
  <si>
    <t>Boston Heart Lab Ordering Overview</t>
  </si>
  <si>
    <t>Diabetic Encounter Overview</t>
  </si>
  <si>
    <t>Diabetic Encounter Review and Practice</t>
  </si>
  <si>
    <t>Skill: Encounter type</t>
  </si>
  <si>
    <t>Skill: HPI</t>
  </si>
  <si>
    <t>Skill: ROS</t>
  </si>
  <si>
    <t>Skill: Procedure Diabetic foot exam</t>
  </si>
  <si>
    <t>Skill: Jotter Drawing</t>
  </si>
  <si>
    <t>Skill: Patient goals</t>
  </si>
  <si>
    <t>Skill: Assessment and plan</t>
  </si>
  <si>
    <t xml:space="preserve">Skill: Monofilament </t>
  </si>
  <si>
    <t>Skill: A1C/ Microalbumin</t>
  </si>
  <si>
    <t>Comprehensive Diabetic Foot Exam Overview</t>
  </si>
  <si>
    <t>Comprehensive Diabetic Foot Exam Review and Practice</t>
  </si>
  <si>
    <t>Skill: Palpate Pulses</t>
  </si>
  <si>
    <t>Skill: Visual assessment</t>
  </si>
  <si>
    <t>Documentation of Administered 340B or Family Planning Medications Overview</t>
  </si>
  <si>
    <t>Documentation of Administered 340B or Family Planning Medications Review and Practice</t>
  </si>
  <si>
    <t>Skill: Verifying Correct order</t>
  </si>
  <si>
    <t>Skill: Documenting Medicaion</t>
  </si>
  <si>
    <t xml:space="preserve">Skill: Scanning 2D barcode </t>
  </si>
  <si>
    <t>Skill: Scanning internal barcode</t>
  </si>
  <si>
    <t xml:space="preserve">Skill: Documenting administered field </t>
  </si>
  <si>
    <t>Documentation of Dispensed 340B or Family Planning Medications Overview</t>
  </si>
  <si>
    <t>Documentation of Dispensed 340B or Family Planning Medications Review and Practice</t>
  </si>
  <si>
    <t>External A1C Lab Analyte Entry Overview</t>
  </si>
  <si>
    <t>External A1C Lab Analyte Entry Review and Practice</t>
  </si>
  <si>
    <t xml:space="preserve">Skill: Fill out Anyalyte </t>
  </si>
  <si>
    <t>Skill: Send for review</t>
  </si>
  <si>
    <t>Flowsheets Overview (Click problem&gt;Graph)</t>
  </si>
  <si>
    <t>Flowsheets Review and Practice</t>
  </si>
  <si>
    <t>Skill: Opening in problem list</t>
  </si>
  <si>
    <t xml:space="preserve">Skill: Add flow sheet values </t>
  </si>
  <si>
    <t>Skill: Graph and Table view</t>
  </si>
  <si>
    <t>Intake Workflow Overview</t>
  </si>
  <si>
    <t>Intake Workflow Review and Practice</t>
  </si>
  <si>
    <t>Skill: Reason for visit</t>
  </si>
  <si>
    <t>Skill: Patient Preferences</t>
  </si>
  <si>
    <t>Skill: Vitals</t>
  </si>
  <si>
    <t>Skill: Allergies</t>
  </si>
  <si>
    <t>Skill: Medications</t>
  </si>
  <si>
    <t>Skill: Vaccines</t>
  </si>
  <si>
    <t>Skill: Problems</t>
  </si>
  <si>
    <t>Skill: Family History</t>
  </si>
  <si>
    <t>Skill: Sugical History</t>
  </si>
  <si>
    <t>Skill: Past medical History</t>
  </si>
  <si>
    <t>Skill: Screenings</t>
  </si>
  <si>
    <t>Skill: Pregnancies/GYN (Women only)</t>
  </si>
  <si>
    <t>Skill: Clinical Add-Ons</t>
  </si>
  <si>
    <t>Skill: Quality Measures</t>
  </si>
  <si>
    <t>Skill: History of present illness</t>
  </si>
  <si>
    <t xml:space="preserve">Skill: Review of symptoms </t>
  </si>
  <si>
    <t>Skill: Procedure Documentation</t>
  </si>
  <si>
    <t>Skill: Orders and Results</t>
  </si>
  <si>
    <t>Nurse Visits - Selecting Provider at Intake</t>
  </si>
  <si>
    <t>Skill: Selecting provider</t>
  </si>
  <si>
    <t>Skill: Select NV to appropriate</t>
  </si>
  <si>
    <t>Skill: Orders under the provider</t>
  </si>
  <si>
    <t>PPD Overview</t>
  </si>
  <si>
    <t>PPD Review and Practice</t>
  </si>
  <si>
    <t>Skill: Placement</t>
  </si>
  <si>
    <t xml:space="preserve">Skill: Documentation </t>
  </si>
  <si>
    <t>Skill: Reading results and docment</t>
  </si>
  <si>
    <t>Quest Order Modification &amp; Lab Add On</t>
  </si>
  <si>
    <t>Quest Submitting Orders With Diff Temp Req &amp; Sample En-Route</t>
  </si>
  <si>
    <t>Skill: Documenting labs</t>
  </si>
  <si>
    <t>Skill: Submit with in house specimen draw</t>
  </si>
  <si>
    <t>Skill: Submit orders to Quest</t>
  </si>
  <si>
    <t>Order &amp; Perform Future Lab</t>
  </si>
  <si>
    <t>Skill: Order labs</t>
  </si>
  <si>
    <t>Skill: Document Venipuncture</t>
  </si>
  <si>
    <t>Skill: Submit labs</t>
  </si>
  <si>
    <t>Remote INR Overview</t>
  </si>
  <si>
    <t>Remote INR Review and Practice</t>
  </si>
  <si>
    <t>Skill: Transfer Directive from PCP to flowsheet</t>
  </si>
  <si>
    <t>Skill: Contact patient with new orders</t>
  </si>
  <si>
    <t>Screening Questionnaire Overview</t>
  </si>
  <si>
    <t>Screening Questionnaire Review and Practice</t>
  </si>
  <si>
    <t>Skill: How to order</t>
  </si>
  <si>
    <t>Skill: How to score</t>
  </si>
  <si>
    <t>Send Lab Results to Patient Portal Overview</t>
  </si>
  <si>
    <t>Send Lab Results to Patient Portal Review and Practice</t>
  </si>
  <si>
    <t>Skill: How to submit to portal</t>
  </si>
  <si>
    <t>Spirometry In House EasyOne Air Overview</t>
  </si>
  <si>
    <t>Spirometry In House EasyOne Air Review and Practice</t>
  </si>
  <si>
    <t>Skill: Order correct test</t>
  </si>
  <si>
    <t>Skill: Find test in Easy-one</t>
  </si>
  <si>
    <t>Skill: Perform Pre Test</t>
  </si>
  <si>
    <t>Skill: interface results</t>
  </si>
  <si>
    <t>Skill: perform Nebulizer</t>
  </si>
  <si>
    <t>Skill: Perform post test</t>
  </si>
  <si>
    <t>Skill: Interface results</t>
  </si>
  <si>
    <t>Use Documentation From Prior Visit Overview</t>
  </si>
  <si>
    <t>Use Documentation From Prior Visit Review and Practice</t>
  </si>
  <si>
    <t>Skill: Find visit you want to use</t>
  </si>
  <si>
    <t>Skill: Use Documentation from template</t>
  </si>
  <si>
    <t>AthenaTelehealth - MA/Nurse Workflow Overview</t>
  </si>
  <si>
    <t>AthenaTelehealth - MA/Nurse Workflow Review and Practice</t>
  </si>
  <si>
    <t>Skill: Calling patient</t>
  </si>
  <si>
    <t>Skill: Chart Intake</t>
  </si>
  <si>
    <t>Skill: Setting up for pt/provider</t>
  </si>
  <si>
    <t>RelayMed and clinic devices Overview</t>
  </si>
  <si>
    <t>RelayMed and clinic devices Review and Practice</t>
  </si>
  <si>
    <t>Skill: How to check on reports</t>
  </si>
  <si>
    <t>Skill: How to check on controls</t>
  </si>
  <si>
    <t>Skill: How to Push/Reject/update MRN</t>
  </si>
  <si>
    <t>EKG Testing Review and Practice</t>
  </si>
  <si>
    <t>Skill: Order EKG</t>
  </si>
  <si>
    <t>Skill: Set up EKG/apply electrodes</t>
  </si>
  <si>
    <t>Skill: Run test</t>
  </si>
  <si>
    <t>Adding Letters for Patients Overview</t>
  </si>
  <si>
    <t>Adding Letters for Patients Review and Practice</t>
  </si>
  <si>
    <t>Skill: How to edit</t>
  </si>
  <si>
    <t>Skill: How to save and print</t>
  </si>
  <si>
    <t>Historical Medical Records Workflow Overview</t>
  </si>
  <si>
    <t>Historical Medical Records Workflow Review and Practice</t>
  </si>
  <si>
    <t>Skill: Who to request from</t>
  </si>
  <si>
    <t>Skill: Consent</t>
  </si>
  <si>
    <t>Medications Prior Authorization Workflow</t>
  </si>
  <si>
    <t>Medications Prior Authorization Workflow Review and Practice</t>
  </si>
  <si>
    <t>Skill: What needs to be added</t>
  </si>
  <si>
    <t>Skill: Who Does them</t>
  </si>
  <si>
    <t>Millennium Lab Ordering</t>
  </si>
  <si>
    <t>Order Reminders Overview</t>
  </si>
  <si>
    <t>Order Reminders Review and Practice</t>
  </si>
  <si>
    <t>Skill: Confirm they are active</t>
  </si>
  <si>
    <t>Skill: Delete past due</t>
  </si>
  <si>
    <t>Print Full Encounter Summary OverView</t>
  </si>
  <si>
    <t xml:space="preserve">Print Full Encounter Summary Review and Practice </t>
  </si>
  <si>
    <t>Skill: Where to find</t>
  </si>
  <si>
    <t>Skill: Print it</t>
  </si>
  <si>
    <t>Printing Lab Req/Label Overview</t>
  </si>
  <si>
    <t>Printing Labs Req/Label Review and Practice</t>
  </si>
  <si>
    <t xml:space="preserve">Skill: Perform printing </t>
  </si>
  <si>
    <t>Order Internal Note Field Functionality Tip Sheet</t>
  </si>
  <si>
    <t>You call the shots 10, 16</t>
  </si>
  <si>
    <t>Skill: Show completed certificates</t>
  </si>
  <si>
    <t>Vaccinations adult/child admin/storage</t>
  </si>
  <si>
    <t>Skill: What is VFC</t>
  </si>
  <si>
    <t>Skill: What is VFA</t>
  </si>
  <si>
    <t>Skill: What is Private</t>
  </si>
  <si>
    <t>Skill: Refridgerated vs Freezer storage</t>
  </si>
  <si>
    <t>Reconcile Inbound Interfaced Vaccine Records Overview</t>
  </si>
  <si>
    <t>Reconcile Inbound Interfaced Vaccine Records Review and Practice</t>
  </si>
  <si>
    <t>Skill: How to reconcile incoming Data</t>
  </si>
  <si>
    <t>Skill: Review Data</t>
  </si>
  <si>
    <t>Scan a Vaccine in the Assessment/Plan Overview</t>
  </si>
  <si>
    <t>Scan a Vaccine in the Assessment/Plan Review and Practice</t>
  </si>
  <si>
    <t>Skill: Documenting Immunization dose</t>
  </si>
  <si>
    <t>Skill: Lot Number and NDC Number</t>
  </si>
  <si>
    <t>Skill: Expiration date</t>
  </si>
  <si>
    <t>Skill: Site</t>
  </si>
  <si>
    <t xml:space="preserve">Skill: VFC Status </t>
  </si>
  <si>
    <t>Skill: VFC Funding Source</t>
  </si>
  <si>
    <t>Skill: Administered box (do not click if you did not give)</t>
  </si>
  <si>
    <t>Audiometry Screening IONE ONLY</t>
  </si>
  <si>
    <t>Slit Lamp - Ione</t>
  </si>
  <si>
    <t>Tono-Pen – Colville, Ione and CCHC</t>
  </si>
  <si>
    <t>Hemocue test – Ione and Colville</t>
  </si>
  <si>
    <t>Selkirk X-Ray (if applicable)</t>
  </si>
  <si>
    <t>Initial Training</t>
  </si>
  <si>
    <t>Employee Signature:</t>
  </si>
  <si>
    <t>Date:</t>
  </si>
  <si>
    <t>Supervisor Signature:</t>
  </si>
  <si>
    <t>90 Day</t>
  </si>
  <si>
    <t>1 Year</t>
  </si>
  <si>
    <t>Row Labels</t>
  </si>
  <si>
    <t>Sum of Hours</t>
  </si>
  <si>
    <t>(blank)</t>
  </si>
  <si>
    <t>Grand Total</t>
  </si>
  <si>
    <t>Year:</t>
  </si>
  <si>
    <t>MEDICAL ASSISTANT Skills Checklist</t>
  </si>
  <si>
    <t>Skill Check Off</t>
  </si>
  <si>
    <t>Date</t>
  </si>
  <si>
    <t>Supervisor Initials</t>
  </si>
  <si>
    <t>Employee Initials</t>
  </si>
  <si>
    <t xml:space="preserve">Patient Pre-Appointment Forms (Epion) </t>
  </si>
  <si>
    <t xml:space="preserve">Sliding Discount Program </t>
  </si>
  <si>
    <t>Check-In Workflow</t>
  </si>
  <si>
    <t xml:space="preserve">Insurance/Medicare/Medicaid </t>
  </si>
  <si>
    <t xml:space="preserve">Scheduling Workflow </t>
  </si>
  <si>
    <t>Patient Portal</t>
  </si>
  <si>
    <t xml:space="preserve">Patient Cases </t>
  </si>
  <si>
    <t xml:space="preserve">NEW Health Family Planning </t>
  </si>
  <si>
    <t xml:space="preserve">Referrals </t>
  </si>
  <si>
    <t xml:space="preserve">Chart Export/Print </t>
  </si>
  <si>
    <t xml:space="preserve">Standing Orders </t>
  </si>
  <si>
    <t xml:space="preserve">Adding Diagnosis to Problem List From Assessment &amp; Plan </t>
  </si>
  <si>
    <t xml:space="preserve">Boston Heart Lab Ordering </t>
  </si>
  <si>
    <t>Diabetic Encounter</t>
  </si>
  <si>
    <t xml:space="preserve">Comprehensive Diabetic Foot Exam </t>
  </si>
  <si>
    <t>Documentation of Administered 340B or Family Planning Medications</t>
  </si>
  <si>
    <t xml:space="preserve">Documentation of Dispensed 340B or Family Planning Medications </t>
  </si>
  <si>
    <t xml:space="preserve">External A1C Lab Analyte Entry </t>
  </si>
  <si>
    <t>Intake Workflow</t>
  </si>
  <si>
    <t xml:space="preserve">PPD </t>
  </si>
  <si>
    <t xml:space="preserve">Remote INR </t>
  </si>
  <si>
    <t xml:space="preserve">Screening Questionnaire </t>
  </si>
  <si>
    <t xml:space="preserve">Send Lab Results to Patient Portal </t>
  </si>
  <si>
    <t xml:space="preserve">Spirometry In House EasyOne Air </t>
  </si>
  <si>
    <t>Use Documentation From Prior Visit</t>
  </si>
  <si>
    <t xml:space="preserve">AthenaTelehealth - MA/Nurse Workflow </t>
  </si>
  <si>
    <t>RelayMed and clinic devices</t>
  </si>
  <si>
    <t xml:space="preserve">EKG Testing </t>
  </si>
  <si>
    <t xml:space="preserve">Adding Letters for Patients </t>
  </si>
  <si>
    <t xml:space="preserve">AthenaCapture Mobile App - User Guide </t>
  </si>
  <si>
    <t>Skill: Perform</t>
  </si>
  <si>
    <t>Skill: Save to chart</t>
  </si>
  <si>
    <t xml:space="preserve">Historical Medical Records Workflow </t>
  </si>
  <si>
    <t xml:space="preserve">Medications Prior Authorization </t>
  </si>
  <si>
    <t xml:space="preserve">Order Reminders </t>
  </si>
  <si>
    <t xml:space="preserve">Print Full Encounter Summary </t>
  </si>
  <si>
    <t>https://tceols.cdc.gov/</t>
  </si>
  <si>
    <t>Reconcile Inbound Interfaced Vaccine Records</t>
  </si>
  <si>
    <t xml:space="preserve">Scan a Vaccine in the Assessment/Plan </t>
  </si>
  <si>
    <t xml:space="preserve">Documenting Vaccines on behalf of Administering Staff </t>
  </si>
  <si>
    <t>Employee Signature</t>
  </si>
  <si>
    <t>Supervisor Signature</t>
  </si>
  <si>
    <t>Password:</t>
  </si>
  <si>
    <t>newhp</t>
  </si>
  <si>
    <t>Skill: scheduling off ticklers</t>
  </si>
  <si>
    <t>Ticklers for Recalls</t>
  </si>
  <si>
    <t>Skill: Updating Ticklers</t>
  </si>
  <si>
    <t>Skill:  Adding Ticklers Manually</t>
  </si>
  <si>
    <t xml:space="preserve">Skill: Text Macros </t>
  </si>
  <si>
    <t>Skill: Order set Building</t>
  </si>
  <si>
    <t>Virtual Care (Telehealth)</t>
  </si>
  <si>
    <t>Documenting Vaccines, Medications on behalf of Administering Staff Overview</t>
  </si>
  <si>
    <t>Documenting Vaccines, Medications on behalf of Administering Staff Review and Practice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</si>
</sst>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name val="Calibri"/>
      <family val="2"/>
    </font>
    <font>
      <u/>
      <sz val="11"/>
      <color theme="10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11"/>
      <color rgb="FF000000"/>
      <name val="Calibri"/>
      <family val="2"/>
    </font>
    <font>
      <sz val="11"/>
      <color rgb="FF212121"/>
      <name val="Calibri"/>
      <family val="2"/>
      <scheme val="minor"/>
    </font>
    <font>
      <u/>
      <sz val="1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</font>
    <font>
      <sz val="11"/>
      <name val="Times New Roman"/>
      <family val="1"/>
      <charset val="204"/>
    </font>
    <font>
      <b/>
      <sz val="20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7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sz val="11"/>
      <color rgb="FF000000"/>
      <name val="Calibri"/>
      <family val="2"/>
      <scheme val="minor"/>
    </font>
  </fonts>
  <fills count="2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theme="9" tint="0.79998168889431442"/>
        <bgColor theme="4" tint="0.79998168889431442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E2EFDA"/>
        <bgColor theme="4" tint="0.79998168889431442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5A10B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rgb="FFA9D08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theme="4" tint="0.79998168889431442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D9D9D9"/>
        <bgColor theme="4" tint="0.79998168889431442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168">
    <xf numFmtId="0" fontId="0" fillId="0" borderId="0" xfId="0"/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0" fillId="2" borderId="1" xfId="0" applyFill="1" applyBorder="1"/>
    <xf numFmtId="0" fontId="0" fillId="6" borderId="1" xfId="0" applyFill="1" applyBorder="1" applyAlignment="1">
      <alignment vertical="center"/>
    </xf>
    <xf numFmtId="0" fontId="0" fillId="7" borderId="1" xfId="0" applyFill="1" applyBorder="1" applyAlignment="1">
      <alignment vertical="center"/>
    </xf>
    <xf numFmtId="0" fontId="0" fillId="6" borderId="1" xfId="0" applyFill="1" applyBorder="1" applyAlignment="1">
      <alignment vertical="top" wrapText="1"/>
    </xf>
    <xf numFmtId="0" fontId="0" fillId="4" borderId="1" xfId="0" applyFill="1" applyBorder="1" applyAlignment="1">
      <alignment vertical="center" wrapText="1"/>
    </xf>
    <xf numFmtId="0" fontId="0" fillId="10" borderId="1" xfId="0" applyFill="1" applyBorder="1" applyAlignment="1">
      <alignment vertical="center" wrapText="1"/>
    </xf>
    <xf numFmtId="0" fontId="0" fillId="4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left" vertical="center" wrapText="1" indent="1"/>
    </xf>
    <xf numFmtId="0" fontId="0" fillId="2" borderId="1" xfId="0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0" fillId="11" borderId="1" xfId="0" applyFill="1" applyBorder="1"/>
    <xf numFmtId="0" fontId="0" fillId="13" borderId="1" xfId="0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left" vertical="center" wrapText="1" indent="1"/>
    </xf>
    <xf numFmtId="0" fontId="4" fillId="4" borderId="1" xfId="0" applyFont="1" applyFill="1" applyBorder="1" applyAlignment="1">
      <alignment horizontal="left" vertical="center" wrapText="1" indent="1"/>
    </xf>
    <xf numFmtId="0" fontId="4" fillId="2" borderId="1" xfId="0" applyFont="1" applyFill="1" applyBorder="1" applyAlignment="1">
      <alignment horizontal="left" vertical="center" wrapText="1"/>
    </xf>
    <xf numFmtId="0" fontId="0" fillId="14" borderId="1" xfId="0" applyFill="1" applyBorder="1" applyAlignment="1">
      <alignment vertical="center"/>
    </xf>
    <xf numFmtId="0" fontId="0" fillId="15" borderId="1" xfId="0" applyFill="1" applyBorder="1" applyAlignment="1">
      <alignment vertical="top" wrapText="1"/>
    </xf>
    <xf numFmtId="0" fontId="0" fillId="14" borderId="1" xfId="0" applyFill="1" applyBorder="1" applyAlignment="1">
      <alignment vertical="top" wrapText="1"/>
    </xf>
    <xf numFmtId="0" fontId="0" fillId="15" borderId="1" xfId="0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16" borderId="1" xfId="0" applyFill="1" applyBorder="1"/>
    <xf numFmtId="0" fontId="11" fillId="4" borderId="1" xfId="0" applyFont="1" applyFill="1" applyBorder="1" applyAlignment="1">
      <alignment horizontal="left" vertical="center" wrapText="1" indent="1"/>
    </xf>
    <xf numFmtId="0" fontId="0" fillId="20" borderId="1" xfId="0" applyFill="1" applyBorder="1" applyAlignment="1">
      <alignment vertical="center" wrapText="1"/>
    </xf>
    <xf numFmtId="0" fontId="0" fillId="2" borderId="1" xfId="0" applyFill="1" applyBorder="1" applyAlignment="1">
      <alignment vertical="justify" wrapText="1"/>
    </xf>
    <xf numFmtId="0" fontId="0" fillId="2" borderId="0" xfId="0" applyFill="1"/>
    <xf numFmtId="0" fontId="0" fillId="21" borderId="1" xfId="0" applyFill="1" applyBorder="1" applyAlignment="1">
      <alignment vertical="center" wrapText="1"/>
    </xf>
    <xf numFmtId="0" fontId="0" fillId="12" borderId="1" xfId="0" applyFill="1" applyBorder="1"/>
    <xf numFmtId="0" fontId="12" fillId="13" borderId="1" xfId="0" applyFont="1" applyFill="1" applyBorder="1" applyAlignment="1">
      <alignment vertical="center" wrapText="1"/>
    </xf>
    <xf numFmtId="0" fontId="0" fillId="13" borderId="1" xfId="0" applyFill="1" applyBorder="1" applyAlignment="1">
      <alignment vertical="center" wrapText="1"/>
    </xf>
    <xf numFmtId="0" fontId="4" fillId="13" borderId="1" xfId="1" applyFont="1" applyFill="1" applyBorder="1" applyAlignment="1">
      <alignment horizontal="left" vertical="center" wrapText="1"/>
    </xf>
    <xf numFmtId="0" fontId="0" fillId="0" borderId="1" xfId="0" applyBorder="1"/>
    <xf numFmtId="0" fontId="15" fillId="18" borderId="1" xfId="0" applyFont="1" applyFill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0" fontId="15" fillId="2" borderId="1" xfId="0" applyFont="1" applyFill="1" applyBorder="1" applyAlignment="1">
      <alignment vertical="center" wrapText="1"/>
    </xf>
    <xf numFmtId="0" fontId="8" fillId="22" borderId="1" xfId="0" applyFont="1" applyFill="1" applyBorder="1" applyAlignment="1">
      <alignment vertical="center" wrapText="1"/>
    </xf>
    <xf numFmtId="0" fontId="8" fillId="23" borderId="1" xfId="0" applyFont="1" applyFill="1" applyBorder="1" applyAlignment="1">
      <alignment vertical="center" wrapText="1"/>
    </xf>
    <xf numFmtId="0" fontId="15" fillId="23" borderId="1" xfId="0" applyFont="1" applyFill="1" applyBorder="1" applyAlignment="1">
      <alignment vertical="center" wrapText="1"/>
    </xf>
    <xf numFmtId="0" fontId="15" fillId="22" borderId="1" xfId="0" applyFont="1" applyFill="1" applyBorder="1" applyAlignment="1">
      <alignment vertical="center" wrapText="1"/>
    </xf>
    <xf numFmtId="0" fontId="0" fillId="5" borderId="1" xfId="0" applyFill="1" applyBorder="1"/>
    <xf numFmtId="0" fontId="0" fillId="5" borderId="1" xfId="0" applyFill="1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wrapText="1"/>
    </xf>
    <xf numFmtId="0" fontId="10" fillId="5" borderId="1" xfId="0" applyFont="1" applyFill="1" applyBorder="1" applyAlignment="1">
      <alignment horizontal="center" wrapText="1"/>
    </xf>
    <xf numFmtId="0" fontId="0" fillId="10" borderId="1" xfId="0" applyFill="1" applyBorder="1" applyAlignment="1">
      <alignment horizontal="center" vertical="center" wrapText="1"/>
    </xf>
    <xf numFmtId="0" fontId="0" fillId="19" borderId="1" xfId="0" applyFill="1" applyBorder="1" applyAlignment="1">
      <alignment horizontal="center" vertical="center" wrapText="1"/>
    </xf>
    <xf numFmtId="0" fontId="0" fillId="17" borderId="1" xfId="0" applyFill="1" applyBorder="1" applyAlignment="1">
      <alignment horizontal="center" vertical="center" wrapText="1"/>
    </xf>
    <xf numFmtId="0" fontId="0" fillId="15" borderId="1" xfId="0" applyFill="1" applyBorder="1"/>
    <xf numFmtId="0" fontId="0" fillId="24" borderId="1" xfId="0" applyFill="1" applyBorder="1" applyAlignment="1">
      <alignment vertical="center" wrapText="1"/>
    </xf>
    <xf numFmtId="0" fontId="0" fillId="4" borderId="1" xfId="0" applyFill="1" applyBorder="1" applyAlignment="1">
      <alignment horizontal="left" vertical="center" wrapText="1"/>
    </xf>
    <xf numFmtId="0" fontId="0" fillId="0" borderId="3" xfId="0" applyBorder="1"/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5" borderId="0" xfId="0" applyFill="1"/>
    <xf numFmtId="0" fontId="0" fillId="5" borderId="2" xfId="0" applyFill="1" applyBorder="1"/>
    <xf numFmtId="0" fontId="0" fillId="2" borderId="2" xfId="0" applyFill="1" applyBorder="1"/>
    <xf numFmtId="0" fontId="0" fillId="24" borderId="1" xfId="0" applyFill="1" applyBorder="1" applyAlignment="1">
      <alignment horizontal="center" vertical="center" wrapText="1"/>
    </xf>
    <xf numFmtId="0" fontId="0" fillId="22" borderId="1" xfId="0" applyFill="1" applyBorder="1"/>
    <xf numFmtId="0" fontId="0" fillId="25" borderId="1" xfId="0" applyFill="1" applyBorder="1" applyAlignment="1">
      <alignment vertical="center" wrapText="1"/>
    </xf>
    <xf numFmtId="0" fontId="0" fillId="25" borderId="1" xfId="0" applyFill="1" applyBorder="1" applyAlignment="1">
      <alignment horizontal="center" vertical="center" wrapText="1"/>
    </xf>
    <xf numFmtId="0" fontId="0" fillId="13" borderId="1" xfId="0" applyFill="1" applyBorder="1"/>
    <xf numFmtId="0" fontId="16" fillId="13" borderId="1" xfId="1" applyFont="1" applyFill="1" applyBorder="1" applyAlignment="1">
      <alignment vertical="justify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5" borderId="0" xfId="0" applyFill="1" applyAlignment="1">
      <alignment vertical="center" wrapText="1"/>
    </xf>
    <xf numFmtId="0" fontId="0" fillId="5" borderId="0" xfId="0" applyFill="1" applyAlignment="1">
      <alignment horizontal="center" vertical="center" wrapText="1"/>
    </xf>
    <xf numFmtId="14" fontId="0" fillId="5" borderId="0" xfId="0" applyNumberFormat="1" applyFill="1" applyAlignment="1">
      <alignment vertical="center"/>
    </xf>
    <xf numFmtId="0" fontId="0" fillId="5" borderId="0" xfId="0" applyFill="1" applyAlignment="1">
      <alignment horizontal="center" vertical="center"/>
    </xf>
    <xf numFmtId="0" fontId="17" fillId="5" borderId="0" xfId="0" applyFont="1" applyFill="1" applyAlignment="1">
      <alignment horizontal="center" vertical="center" wrapText="1"/>
    </xf>
    <xf numFmtId="14" fontId="1" fillId="5" borderId="0" xfId="0" applyNumberFormat="1" applyFont="1" applyFill="1" applyAlignment="1">
      <alignment horizontal="right" vertical="center" wrapText="1"/>
    </xf>
    <xf numFmtId="0" fontId="1" fillId="5" borderId="0" xfId="0" applyFont="1" applyFill="1" applyAlignment="1">
      <alignment horizontal="center" vertical="center" wrapText="1"/>
    </xf>
    <xf numFmtId="0" fontId="3" fillId="3" borderId="5" xfId="0" applyFont="1" applyFill="1" applyBorder="1" applyAlignment="1">
      <alignment horizontal="center" wrapText="1"/>
    </xf>
    <xf numFmtId="0" fontId="18" fillId="3" borderId="6" xfId="0" applyFont="1" applyFill="1" applyBorder="1" applyAlignment="1">
      <alignment horizontal="center" wrapText="1"/>
    </xf>
    <xf numFmtId="14" fontId="18" fillId="3" borderId="7" xfId="0" applyNumberFormat="1" applyFont="1" applyFill="1" applyBorder="1" applyAlignment="1">
      <alignment horizontal="center" wrapText="1"/>
    </xf>
    <xf numFmtId="0" fontId="19" fillId="3" borderId="8" xfId="0" applyFont="1" applyFill="1" applyBorder="1" applyAlignment="1">
      <alignment horizontal="center" wrapText="1"/>
    </xf>
    <xf numFmtId="0" fontId="19" fillId="3" borderId="9" xfId="0" applyFont="1" applyFill="1" applyBorder="1" applyAlignment="1">
      <alignment horizontal="center" wrapText="1"/>
    </xf>
    <xf numFmtId="0" fontId="0" fillId="2" borderId="10" xfId="0" applyFill="1" applyBorder="1" applyAlignment="1">
      <alignment horizontal="center" vertical="center" wrapText="1"/>
    </xf>
    <xf numFmtId="14" fontId="0" fillId="2" borderId="1" xfId="0" applyNumberForma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14" fontId="0" fillId="4" borderId="1" xfId="0" applyNumberFormat="1" applyFill="1" applyBorder="1" applyAlignment="1">
      <alignment vertical="center"/>
    </xf>
    <xf numFmtId="0" fontId="0" fillId="4" borderId="2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14" fontId="0" fillId="13" borderId="1" xfId="0" applyNumberFormat="1" applyFill="1" applyBorder="1" applyAlignment="1">
      <alignment vertical="center"/>
    </xf>
    <xf numFmtId="0" fontId="0" fillId="13" borderId="2" xfId="0" applyFill="1" applyBorder="1" applyAlignment="1">
      <alignment horizontal="center" vertical="center"/>
    </xf>
    <xf numFmtId="0" fontId="0" fillId="13" borderId="4" xfId="0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49" fontId="0" fillId="0" borderId="11" xfId="0" applyNumberFormat="1" applyBorder="1" applyAlignment="1">
      <alignment horizontal="justify" vertical="center" wrapText="1"/>
    </xf>
    <xf numFmtId="49" fontId="0" fillId="0" borderId="12" xfId="0" applyNumberFormat="1" applyBorder="1" applyAlignment="1">
      <alignment horizontal="center" vertical="center" wrapText="1"/>
    </xf>
    <xf numFmtId="14" fontId="0" fillId="2" borderId="13" xfId="0" applyNumberFormat="1" applyFill="1" applyBorder="1" applyAlignment="1">
      <alignment vertical="center" wrapText="1"/>
    </xf>
    <xf numFmtId="14" fontId="0" fillId="5" borderId="0" xfId="0" applyNumberFormat="1" applyFill="1" applyAlignment="1">
      <alignment horizontal="center" vertical="center" wrapText="1"/>
    </xf>
    <xf numFmtId="14" fontId="0" fillId="2" borderId="13" xfId="0" applyNumberFormat="1" applyFill="1" applyBorder="1" applyAlignment="1">
      <alignment vertical="center"/>
    </xf>
    <xf numFmtId="0" fontId="0" fillId="5" borderId="0" xfId="0" applyFill="1" applyAlignment="1">
      <alignment horizontal="center"/>
    </xf>
    <xf numFmtId="0" fontId="0" fillId="2" borderId="0" xfId="0" applyFill="1" applyAlignment="1">
      <alignment horizontal="center" vertical="center" wrapText="1"/>
    </xf>
    <xf numFmtId="14" fontId="0" fillId="2" borderId="0" xfId="0" applyNumberFormat="1" applyFill="1" applyAlignment="1">
      <alignment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vertical="center"/>
    </xf>
    <xf numFmtId="0" fontId="0" fillId="8" borderId="1" xfId="0" applyFill="1" applyBorder="1" applyAlignment="1">
      <alignment horizontal="left" vertical="center" wrapText="1" indent="1"/>
    </xf>
    <xf numFmtId="0" fontId="0" fillId="25" borderId="1" xfId="0" applyFill="1" applyBorder="1" applyAlignment="1">
      <alignment horizontal="left" vertical="center" wrapText="1" indent="1"/>
    </xf>
    <xf numFmtId="0" fontId="4" fillId="25" borderId="1" xfId="1" applyFont="1" applyFill="1" applyBorder="1" applyAlignment="1">
      <alignment horizontal="left" vertical="justify" wrapText="1" indent="1"/>
    </xf>
    <xf numFmtId="0" fontId="4" fillId="13" borderId="1" xfId="1" applyFont="1" applyFill="1" applyBorder="1" applyAlignment="1">
      <alignment vertical="justify" wrapText="1"/>
    </xf>
    <xf numFmtId="0" fontId="0" fillId="2" borderId="1" xfId="0" applyFill="1" applyBorder="1" applyAlignment="1">
      <alignment horizontal="center"/>
    </xf>
    <xf numFmtId="14" fontId="13" fillId="25" borderId="1" xfId="1" applyNumberFormat="1" applyFont="1" applyFill="1" applyBorder="1" applyAlignment="1">
      <alignment vertical="center" wrapText="1"/>
    </xf>
    <xf numFmtId="14" fontId="0" fillId="25" borderId="1" xfId="0" applyNumberFormat="1" applyFill="1" applyBorder="1" applyAlignment="1">
      <alignment vertical="center"/>
    </xf>
    <xf numFmtId="0" fontId="0" fillId="25" borderId="2" xfId="0" applyFill="1" applyBorder="1" applyAlignment="1">
      <alignment horizontal="center" vertical="center"/>
    </xf>
    <xf numFmtId="0" fontId="0" fillId="25" borderId="4" xfId="0" applyFill="1" applyBorder="1" applyAlignment="1">
      <alignment horizontal="center" vertical="center"/>
    </xf>
    <xf numFmtId="0" fontId="13" fillId="25" borderId="1" xfId="1" applyFont="1" applyFill="1" applyBorder="1" applyAlignment="1">
      <alignment horizontal="center" vertical="center" wrapText="1"/>
    </xf>
    <xf numFmtId="0" fontId="8" fillId="25" borderId="1" xfId="0" applyFont="1" applyFill="1" applyBorder="1" applyAlignment="1">
      <alignment horizontal="center" vertical="center" wrapText="1"/>
    </xf>
    <xf numFmtId="14" fontId="8" fillId="25" borderId="1" xfId="0" applyNumberFormat="1" applyFont="1" applyFill="1" applyBorder="1" applyAlignment="1">
      <alignment vertical="center" wrapText="1"/>
    </xf>
    <xf numFmtId="0" fontId="0" fillId="26" borderId="1" xfId="0" applyFill="1" applyBorder="1"/>
    <xf numFmtId="0" fontId="0" fillId="26" borderId="1" xfId="0" applyFill="1" applyBorder="1" applyAlignment="1">
      <alignment vertical="top" wrapText="1"/>
    </xf>
    <xf numFmtId="49" fontId="0" fillId="0" borderId="2" xfId="0" applyNumberFormat="1" applyBorder="1" applyAlignment="1">
      <alignment horizontal="justify" vertical="center" wrapText="1"/>
    </xf>
    <xf numFmtId="49" fontId="0" fillId="4" borderId="2" xfId="0" applyNumberFormat="1" applyFill="1" applyBorder="1" applyAlignment="1">
      <alignment horizontal="justify" vertical="center" wrapText="1"/>
    </xf>
    <xf numFmtId="0" fontId="0" fillId="0" borderId="10" xfId="0" applyBorder="1" applyAlignment="1">
      <alignment vertical="center"/>
    </xf>
    <xf numFmtId="0" fontId="0" fillId="4" borderId="10" xfId="0" applyFill="1" applyBorder="1" applyAlignment="1">
      <alignment horizontal="justify" vertical="center" wrapText="1"/>
    </xf>
    <xf numFmtId="0" fontId="0" fillId="4" borderId="10" xfId="0" applyFill="1" applyBorder="1" applyAlignment="1">
      <alignment vertical="center"/>
    </xf>
    <xf numFmtId="0" fontId="0" fillId="0" borderId="10" xfId="0" applyBorder="1" applyAlignment="1">
      <alignment horizontal="justify" vertical="center" wrapText="1"/>
    </xf>
    <xf numFmtId="0" fontId="0" fillId="2" borderId="2" xfId="0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0" fillId="5" borderId="10" xfId="0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49" fontId="0" fillId="0" borderId="10" xfId="0" applyNumberFormat="1" applyBorder="1" applyAlignment="1">
      <alignment horizontal="justify" vertical="center" wrapText="1"/>
    </xf>
    <xf numFmtId="49" fontId="0" fillId="4" borderId="10" xfId="0" applyNumberFormat="1" applyFill="1" applyBorder="1" applyAlignment="1">
      <alignment horizontal="justify" vertical="center" wrapText="1"/>
    </xf>
    <xf numFmtId="0" fontId="0" fillId="0" borderId="14" xfId="0" applyBorder="1" applyAlignment="1">
      <alignment vertical="center"/>
    </xf>
    <xf numFmtId="0" fontId="0" fillId="0" borderId="1" xfId="0" applyBorder="1" applyAlignment="1">
      <alignment horizontal="justify" vertical="center" wrapText="1"/>
    </xf>
    <xf numFmtId="14" fontId="0" fillId="2" borderId="10" xfId="0" applyNumberFormat="1" applyFill="1" applyBorder="1" applyAlignment="1">
      <alignment horizontal="justify" vertical="center" wrapText="1"/>
    </xf>
    <xf numFmtId="14" fontId="0" fillId="2" borderId="1" xfId="0" applyNumberFormat="1" applyFill="1" applyBorder="1" applyAlignment="1">
      <alignment horizontal="justify" vertical="center" wrapText="1"/>
    </xf>
    <xf numFmtId="14" fontId="0" fillId="25" borderId="1" xfId="0" applyNumberFormat="1" applyFill="1" applyBorder="1" applyAlignment="1">
      <alignment horizontal="justify" vertical="center" wrapText="1"/>
    </xf>
    <xf numFmtId="0" fontId="0" fillId="9" borderId="1" xfId="0" applyFill="1" applyBorder="1"/>
    <xf numFmtId="0" fontId="0" fillId="2" borderId="1" xfId="0" applyFill="1" applyBorder="1" applyAlignment="1">
      <alignment horizontal="center" vertical="top" wrapText="1"/>
    </xf>
    <xf numFmtId="0" fontId="20" fillId="5" borderId="0" xfId="0" applyFont="1" applyFill="1" applyAlignment="1">
      <alignment horizontal="right" vertical="center"/>
    </xf>
    <xf numFmtId="14" fontId="20" fillId="5" borderId="0" xfId="0" applyNumberFormat="1" applyFont="1" applyFill="1" applyAlignment="1">
      <alignment horizontal="left" vertical="center" wrapText="1"/>
    </xf>
    <xf numFmtId="0" fontId="7" fillId="5" borderId="15" xfId="0" applyFont="1" applyFill="1" applyBorder="1" applyAlignment="1">
      <alignment horizontal="center" wrapText="1"/>
    </xf>
    <xf numFmtId="0" fontId="3" fillId="5" borderId="16" xfId="0" applyFont="1" applyFill="1" applyBorder="1" applyAlignment="1">
      <alignment horizontal="center" wrapText="1"/>
    </xf>
    <xf numFmtId="0" fontId="2" fillId="0" borderId="18" xfId="0" applyFont="1" applyBorder="1" applyAlignment="1">
      <alignment horizontal="center"/>
    </xf>
    <xf numFmtId="0" fontId="6" fillId="9" borderId="19" xfId="0" applyFont="1" applyFill="1" applyBorder="1" applyAlignment="1">
      <alignment horizontal="center" vertical="center" wrapText="1"/>
    </xf>
    <xf numFmtId="0" fontId="2" fillId="8" borderId="20" xfId="0" applyFont="1" applyFill="1" applyBorder="1" applyAlignment="1">
      <alignment horizontal="center" vertical="center" wrapText="1"/>
    </xf>
    <xf numFmtId="0" fontId="3" fillId="5" borderId="0" xfId="0" applyFont="1" applyFill="1" applyAlignment="1">
      <alignment horizontal="center" wrapText="1"/>
    </xf>
    <xf numFmtId="0" fontId="0" fillId="5" borderId="0" xfId="0" applyFill="1" applyAlignment="1">
      <alignment horizontal="left" vertical="center" wrapText="1"/>
    </xf>
    <xf numFmtId="0" fontId="3" fillId="5" borderId="17" xfId="0" applyFont="1" applyFill="1" applyBorder="1" applyAlignment="1">
      <alignment horizontal="center" wrapText="1"/>
    </xf>
    <xf numFmtId="0" fontId="0" fillId="2" borderId="4" xfId="0" applyFill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8" borderId="21" xfId="0" applyFill="1" applyBorder="1" applyAlignment="1">
      <alignment horizontal="left" vertical="center" wrapText="1"/>
    </xf>
    <xf numFmtId="0" fontId="7" fillId="5" borderId="14" xfId="0" applyFont="1" applyFill="1" applyBorder="1" applyAlignment="1">
      <alignment horizontal="center" wrapText="1"/>
    </xf>
    <xf numFmtId="0" fontId="6" fillId="5" borderId="22" xfId="0" applyFont="1" applyFill="1" applyBorder="1" applyAlignment="1">
      <alignment horizontal="center" wrapText="1"/>
    </xf>
    <xf numFmtId="0" fontId="6" fillId="5" borderId="23" xfId="0" applyFont="1" applyFill="1" applyBorder="1" applyAlignment="1">
      <alignment horizontal="center" wrapText="1"/>
    </xf>
    <xf numFmtId="0" fontId="3" fillId="9" borderId="24" xfId="0" applyFont="1" applyFill="1" applyBorder="1" applyAlignment="1">
      <alignment horizontal="center" vertical="center" wrapText="1"/>
    </xf>
    <xf numFmtId="0" fontId="2" fillId="8" borderId="3" xfId="0" applyFont="1" applyFill="1" applyBorder="1" applyAlignment="1">
      <alignment horizontal="center" vertical="center" wrapText="1"/>
    </xf>
    <xf numFmtId="0" fontId="2" fillId="8" borderId="25" xfId="0" applyFont="1" applyFill="1" applyBorder="1" applyAlignment="1">
      <alignment horizontal="center" vertical="center" wrapText="1"/>
    </xf>
    <xf numFmtId="0" fontId="5" fillId="5" borderId="0" xfId="0" applyFont="1" applyFill="1" applyAlignment="1">
      <alignment horizontal="center" vertical="center" wrapText="1"/>
    </xf>
    <xf numFmtId="0" fontId="1" fillId="5" borderId="0" xfId="0" applyFont="1" applyFill="1" applyAlignment="1">
      <alignment horizontal="center" vertical="justify" wrapText="1"/>
    </xf>
    <xf numFmtId="0" fontId="13" fillId="13" borderId="1" xfId="1" applyFont="1" applyFill="1" applyBorder="1" applyAlignment="1">
      <alignment horizontal="center" vertical="center" wrapText="1"/>
    </xf>
    <xf numFmtId="0" fontId="13" fillId="13" borderId="1" xfId="1" applyFont="1" applyFill="1" applyBorder="1" applyAlignment="1">
      <alignment horizontal="center" vertical="justify" wrapText="1"/>
    </xf>
    <xf numFmtId="0" fontId="0" fillId="13" borderId="1" xfId="0" applyFill="1" applyBorder="1" applyAlignment="1">
      <alignment horizontal="center" vertical="center" wrapText="1"/>
    </xf>
    <xf numFmtId="0" fontId="13" fillId="4" borderId="1" xfId="1" applyFont="1" applyFill="1" applyBorder="1" applyAlignment="1">
      <alignment vertical="center" wrapText="1"/>
    </xf>
    <xf numFmtId="0" fontId="4" fillId="4" borderId="1" xfId="0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left" vertical="center" wrapText="1"/>
    </xf>
    <xf numFmtId="0" fontId="9" fillId="13" borderId="0" xfId="1" applyFill="1"/>
    <xf numFmtId="0" fontId="13" fillId="13" borderId="1" xfId="1" applyFont="1" applyFill="1" applyBorder="1" applyAlignment="1">
      <alignment vertical="center" wrapText="1"/>
    </xf>
    <xf numFmtId="0" fontId="21" fillId="25" borderId="0" xfId="0" applyFont="1" applyFill="1" applyAlignment="1">
      <alignment horizontal="left" indent="1"/>
    </xf>
  </cellXfs>
  <cellStyles count="2">
    <cellStyle name="Hyperlink" xfId="1" builtinId="8"/>
    <cellStyle name="Normal" xfId="0" builtinId="0"/>
  </cellStyles>
  <dxfs count="1249">
    <dxf>
      <fill>
        <patternFill>
          <bgColor rgb="FFCC99FF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rgb="FF00B0F0"/>
        </patternFill>
      </fill>
    </dxf>
    <dxf>
      <fill>
        <patternFill>
          <bgColor rgb="FFCC99FF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rgb="FF00B0F0"/>
        </patternFill>
      </fill>
    </dxf>
    <dxf>
      <fill>
        <patternFill>
          <bgColor rgb="FFCC99FF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CC99FF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rgb="FF00B0F0"/>
        </patternFill>
      </fill>
    </dxf>
    <dxf>
      <fill>
        <patternFill>
          <bgColor rgb="FFCC99FF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rgb="FF00B0F0"/>
        </patternFill>
      </fill>
    </dxf>
    <dxf>
      <fill>
        <patternFill>
          <bgColor rgb="FFCC99FF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rgb="FF00B0F0"/>
        </patternFill>
      </fill>
    </dxf>
    <dxf>
      <fill>
        <patternFill>
          <bgColor rgb="FFCC99FF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rgb="FF00B0F0"/>
        </patternFill>
      </fill>
    </dxf>
    <dxf>
      <fill>
        <patternFill>
          <bgColor rgb="FFCC99FF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rgb="FF00B0F0"/>
        </patternFill>
      </fill>
    </dxf>
    <dxf>
      <fill>
        <patternFill>
          <bgColor rgb="FFCC99FF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rgb="FF00B0F0"/>
        </patternFill>
      </fill>
    </dxf>
    <dxf>
      <fill>
        <patternFill>
          <bgColor rgb="FFCC99FF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rgb="FF00B0F0"/>
        </patternFill>
      </fill>
    </dxf>
    <dxf>
      <fill>
        <patternFill>
          <bgColor rgb="FFCC99FF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rgb="FF00B0F0"/>
        </patternFill>
      </fill>
    </dxf>
    <dxf>
      <fill>
        <patternFill>
          <bgColor rgb="FFCC99FF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rgb="FF00B0F0"/>
        </patternFill>
      </fill>
    </dxf>
    <dxf>
      <fill>
        <patternFill>
          <bgColor rgb="FFCC99FF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rgb="FF00B0F0"/>
        </patternFill>
      </fill>
    </dxf>
    <dxf>
      <fill>
        <patternFill>
          <bgColor rgb="FFCC99FF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rgb="FF00B0F0"/>
        </patternFill>
      </fill>
    </dxf>
    <dxf>
      <fill>
        <patternFill>
          <bgColor rgb="FFCC99FF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rgb="FF00B0F0"/>
        </patternFill>
      </fill>
    </dxf>
    <dxf>
      <fill>
        <patternFill>
          <bgColor rgb="FFCC99FF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rgb="FF00B0F0"/>
        </patternFill>
      </fill>
    </dxf>
    <dxf>
      <fill>
        <patternFill>
          <bgColor rgb="FFCC99FF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rgb="FF00B0F0"/>
        </patternFill>
      </fill>
    </dxf>
    <dxf>
      <fill>
        <patternFill>
          <bgColor rgb="FFCC99FF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rgb="FF00B0F0"/>
        </patternFill>
      </fill>
    </dxf>
    <dxf>
      <fill>
        <patternFill>
          <bgColor rgb="FFCC99FF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rgb="FF00B0F0"/>
        </patternFill>
      </fill>
    </dxf>
    <dxf>
      <fill>
        <patternFill>
          <bgColor rgb="FFCC99FF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rgb="FF00B0F0"/>
        </patternFill>
      </fill>
    </dxf>
    <dxf>
      <fill>
        <patternFill>
          <bgColor rgb="FFCC99FF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rgb="FF00B0F0"/>
        </patternFill>
      </fill>
    </dxf>
    <dxf>
      <fill>
        <patternFill>
          <bgColor rgb="FFCC99FF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rgb="FF00B0F0"/>
        </patternFill>
      </fill>
    </dxf>
    <dxf>
      <fill>
        <patternFill>
          <bgColor rgb="FFCC99FF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rgb="FF00B0F0"/>
        </patternFill>
      </fill>
    </dxf>
    <dxf>
      <fill>
        <patternFill>
          <bgColor rgb="FFCC99FF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rgb="FF00B0F0"/>
        </patternFill>
      </fill>
    </dxf>
    <dxf>
      <fill>
        <patternFill>
          <bgColor rgb="FFCC99FF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rgb="FF00B0F0"/>
        </patternFill>
      </fill>
    </dxf>
    <dxf>
      <fill>
        <patternFill>
          <bgColor rgb="FFCC99FF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rgb="FF00B0F0"/>
        </patternFill>
      </fill>
    </dxf>
    <dxf>
      <fill>
        <patternFill>
          <bgColor rgb="FFCC99FF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rgb="FF00B0F0"/>
        </patternFill>
      </fill>
    </dxf>
    <dxf>
      <fill>
        <patternFill>
          <bgColor rgb="FFCC99FF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rgb="FF00B0F0"/>
        </patternFill>
      </fill>
    </dxf>
    <dxf>
      <fill>
        <patternFill>
          <bgColor rgb="FFCC99FF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rgb="FF00B0F0"/>
        </patternFill>
      </fill>
    </dxf>
    <dxf>
      <fill>
        <patternFill>
          <bgColor rgb="FFCC99FF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rgb="FF00B0F0"/>
        </patternFill>
      </fill>
    </dxf>
    <dxf>
      <fill>
        <patternFill>
          <bgColor rgb="FFCC99FF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rgb="FF00B0F0"/>
        </patternFill>
      </fill>
    </dxf>
    <dxf>
      <fill>
        <patternFill>
          <bgColor rgb="FFCC99FF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rgb="FF00B0F0"/>
        </patternFill>
      </fill>
    </dxf>
    <dxf>
      <fill>
        <patternFill>
          <bgColor rgb="FFCC99FF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rgb="FF00B0F0"/>
        </patternFill>
      </fill>
    </dxf>
    <dxf>
      <fill>
        <patternFill>
          <bgColor rgb="FFCC99FF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rgb="FF00B0F0"/>
        </patternFill>
      </fill>
    </dxf>
    <dxf>
      <fill>
        <patternFill>
          <bgColor rgb="FFCC99FF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rgb="FF00B0F0"/>
        </patternFill>
      </fill>
    </dxf>
    <dxf>
      <fill>
        <patternFill>
          <bgColor rgb="FFCC99FF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rgb="FF00B0F0"/>
        </patternFill>
      </fill>
    </dxf>
    <dxf>
      <fill>
        <patternFill>
          <bgColor rgb="FFCC99FF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rgb="FF00B0F0"/>
        </patternFill>
      </fill>
    </dxf>
    <dxf>
      <fill>
        <patternFill>
          <bgColor rgb="FFCC99FF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rgb="FF00B0F0"/>
        </patternFill>
      </fill>
    </dxf>
    <dxf>
      <fill>
        <patternFill>
          <bgColor rgb="FFCC99FF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rgb="FF00B0F0"/>
        </patternFill>
      </fill>
    </dxf>
    <dxf>
      <fill>
        <patternFill>
          <bgColor rgb="FFCC99FF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CC99FF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rgb="FF00B0F0"/>
        </patternFill>
      </fill>
    </dxf>
    <dxf>
      <fill>
        <patternFill>
          <bgColor rgb="FFCC99FF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CC99FF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CC99FF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CC99FF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CC99FF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rgb="FF00B0F0"/>
        </patternFill>
      </fill>
    </dxf>
    <dxf>
      <fill>
        <patternFill>
          <bgColor rgb="FFCC99FF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rgb="FF00B0F0"/>
        </patternFill>
      </fill>
    </dxf>
    <dxf>
      <fill>
        <patternFill>
          <bgColor rgb="FFCC99FF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rgb="FF00B0F0"/>
        </patternFill>
      </fill>
    </dxf>
    <dxf>
      <fill>
        <patternFill>
          <bgColor rgb="FFCC99FF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rgb="FF00B0F0"/>
        </patternFill>
      </fill>
    </dxf>
    <dxf>
      <fill>
        <patternFill>
          <bgColor rgb="FFCC99FF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rgb="FF00B0F0"/>
        </patternFill>
      </fill>
    </dxf>
    <dxf>
      <fill>
        <patternFill>
          <bgColor rgb="FFCC99FF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rgb="FF00B0F0"/>
        </patternFill>
      </fill>
    </dxf>
    <dxf>
      <fill>
        <patternFill>
          <bgColor rgb="FFCC99FF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rgb="FF00B0F0"/>
        </patternFill>
      </fill>
    </dxf>
    <dxf>
      <fill>
        <patternFill>
          <bgColor rgb="FFCC99FF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rgb="FF00B0F0"/>
        </patternFill>
      </fill>
    </dxf>
    <dxf>
      <fill>
        <patternFill>
          <bgColor rgb="FFCC99FF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rgb="FF00B0F0"/>
        </patternFill>
      </fill>
    </dxf>
    <dxf>
      <fill>
        <patternFill>
          <bgColor rgb="FFCC99FF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rgb="FF00B0F0"/>
        </patternFill>
      </fill>
    </dxf>
    <dxf>
      <fill>
        <patternFill>
          <bgColor rgb="FFCC99FF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rgb="FF00B0F0"/>
        </patternFill>
      </fill>
    </dxf>
    <dxf>
      <fill>
        <patternFill>
          <bgColor rgb="FFCC99FF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rgb="FF00B0F0"/>
        </patternFill>
      </fill>
    </dxf>
    <dxf>
      <fill>
        <patternFill>
          <bgColor rgb="FFCC99FF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rgb="FF00B0F0"/>
        </patternFill>
      </fill>
    </dxf>
    <dxf>
      <fill>
        <patternFill>
          <bgColor rgb="FFCC99FF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rgb="FF00B0F0"/>
        </patternFill>
      </fill>
    </dxf>
    <dxf>
      <fill>
        <patternFill>
          <bgColor rgb="FFCC99FF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rgb="FF00B0F0"/>
        </patternFill>
      </fill>
    </dxf>
    <dxf>
      <fill>
        <patternFill>
          <bgColor rgb="FFCC99FF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rgb="FF00B0F0"/>
        </patternFill>
      </fill>
    </dxf>
    <dxf>
      <fill>
        <patternFill>
          <bgColor rgb="FFCC99FF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rgb="FF00B0F0"/>
        </patternFill>
      </fill>
    </dxf>
    <dxf>
      <fill>
        <patternFill>
          <bgColor rgb="FFCC99FF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rgb="FF00B0F0"/>
        </patternFill>
      </fill>
    </dxf>
    <dxf>
      <fill>
        <patternFill>
          <bgColor rgb="FFCC99FF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rgb="FF00B0F0"/>
        </patternFill>
      </fill>
    </dxf>
    <dxf>
      <fill>
        <patternFill>
          <bgColor rgb="FFCC99FF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rgb="FF00B0F0"/>
        </patternFill>
      </fill>
    </dxf>
    <dxf>
      <fill>
        <patternFill>
          <bgColor rgb="FFCC99FF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rgb="FF00B0F0"/>
        </patternFill>
      </fill>
    </dxf>
    <dxf>
      <fill>
        <patternFill>
          <bgColor rgb="FFCC99FF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rgb="FF00B0F0"/>
        </patternFill>
      </fill>
    </dxf>
    <dxf>
      <fill>
        <patternFill>
          <bgColor rgb="FFCC99FF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rgb="FF00B0F0"/>
        </patternFill>
      </fill>
    </dxf>
    <dxf>
      <fill>
        <patternFill>
          <bgColor rgb="FFCC99FF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rgb="FF00B0F0"/>
        </patternFill>
      </fill>
    </dxf>
    <dxf>
      <fill>
        <patternFill>
          <bgColor rgb="FFCC99FF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rgb="FF00B0F0"/>
        </patternFill>
      </fill>
    </dxf>
    <dxf>
      <fill>
        <patternFill>
          <bgColor rgb="FFCC99FF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rgb="FF00B0F0"/>
        </patternFill>
      </fill>
    </dxf>
    <dxf>
      <fill>
        <patternFill>
          <bgColor rgb="FFCC99FF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rgb="FF00B0F0"/>
        </patternFill>
      </fill>
    </dxf>
    <dxf>
      <fill>
        <patternFill>
          <bgColor rgb="FFCC99FF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rgb="FF00B0F0"/>
        </patternFill>
      </fill>
    </dxf>
    <dxf>
      <fill>
        <patternFill>
          <bgColor rgb="FFCC99FF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rgb="FF00B0F0"/>
        </patternFill>
      </fill>
    </dxf>
    <dxf>
      <fill>
        <patternFill>
          <bgColor rgb="FFCC99FF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rgb="FF00B0F0"/>
        </patternFill>
      </fill>
    </dxf>
    <dxf>
      <fill>
        <patternFill>
          <bgColor rgb="FFCC99FF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rgb="FF00B0F0"/>
        </patternFill>
      </fill>
    </dxf>
    <dxf>
      <fill>
        <patternFill>
          <bgColor rgb="FFCC99FF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rgb="FF00B0F0"/>
        </patternFill>
      </fill>
    </dxf>
    <dxf>
      <fill>
        <patternFill>
          <bgColor rgb="FFCC99FF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rgb="FF00B0F0"/>
        </patternFill>
      </fill>
    </dxf>
    <dxf>
      <fill>
        <patternFill>
          <bgColor rgb="FFCC99FF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rgb="FF00B0F0"/>
        </patternFill>
      </fill>
    </dxf>
    <dxf>
      <fill>
        <patternFill>
          <bgColor rgb="FFCC99FF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rgb="FF00B0F0"/>
        </patternFill>
      </fill>
    </dxf>
    <dxf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center" vertical="justify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center" vertical="justify" textRotation="0" wrapText="1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ill>
        <patternFill>
          <bgColor rgb="FFF5A10B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rgb="FFF5A10B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rgb="FF00B0F0"/>
        </patternFill>
      </fill>
    </dxf>
    <dxf>
      <fill>
        <patternFill>
          <bgColor rgb="FFCC99FF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rgb="FF00B0F0"/>
        </patternFill>
      </fill>
    </dxf>
    <dxf>
      <fill>
        <gradientFill degree="90">
          <stop position="0">
            <color theme="0"/>
          </stop>
          <stop position="1">
            <color rgb="FF00FFCC"/>
          </stop>
        </gradientFill>
      </fill>
    </dxf>
    <dxf>
      <fill>
        <gradientFill degree="90">
          <stop position="0">
            <color theme="0"/>
          </stop>
          <stop position="1">
            <color theme="7" tint="0.59999389629810485"/>
          </stop>
        </gradientFill>
      </fill>
    </dxf>
    <dxf>
      <fill>
        <gradientFill degree="90">
          <stop position="0">
            <color theme="0"/>
          </stop>
          <stop position="1">
            <color rgb="FF7030A0"/>
          </stop>
        </gradientFill>
      </fill>
    </dxf>
    <dxf>
      <fill>
        <gradientFill degree="90">
          <stop position="0">
            <color theme="0"/>
          </stop>
          <stop position="1">
            <color rgb="FF00B0F0"/>
          </stop>
        </gradientFill>
      </fill>
    </dxf>
    <dxf>
      <fill>
        <gradientFill degree="90">
          <stop position="0">
            <color theme="0"/>
          </stop>
          <stop position="1">
            <color theme="8"/>
          </stop>
        </gradientFill>
      </fill>
    </dxf>
    <dxf>
      <fill>
        <gradientFill degree="90">
          <stop position="0">
            <color theme="0"/>
          </stop>
          <stop position="1">
            <color theme="5" tint="0.40000610370189521"/>
          </stop>
        </gradientFill>
      </fill>
    </dxf>
    <dxf>
      <fill>
        <gradientFill degree="90">
          <stop position="0">
            <color theme="0"/>
          </stop>
          <stop position="1">
            <color theme="9" tint="-0.25098422193060094"/>
          </stop>
        </gradientFill>
      </fill>
    </dxf>
    <dxf>
      <fill>
        <patternFill>
          <bgColor rgb="FFF5A10B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gradientFill degree="90">
          <stop position="0">
            <color theme="0"/>
          </stop>
          <stop position="1">
            <color rgb="FF00FFCC"/>
          </stop>
        </gradientFill>
      </fill>
    </dxf>
    <dxf>
      <fill>
        <gradientFill degree="90">
          <stop position="0">
            <color theme="0"/>
          </stop>
          <stop position="1">
            <color theme="7" tint="0.59999389629810485"/>
          </stop>
        </gradientFill>
      </fill>
    </dxf>
    <dxf>
      <fill>
        <gradientFill degree="90">
          <stop position="0">
            <color theme="0"/>
          </stop>
          <stop position="1">
            <color rgb="FF7030A0"/>
          </stop>
        </gradientFill>
      </fill>
    </dxf>
    <dxf>
      <fill>
        <gradientFill degree="90">
          <stop position="0">
            <color theme="0"/>
          </stop>
          <stop position="1">
            <color rgb="FF00B0F0"/>
          </stop>
        </gradientFill>
      </fill>
    </dxf>
    <dxf>
      <fill>
        <gradientFill degree="90">
          <stop position="0">
            <color theme="0"/>
          </stop>
          <stop position="1">
            <color theme="8"/>
          </stop>
        </gradientFill>
      </fill>
    </dxf>
    <dxf>
      <fill>
        <gradientFill degree="90">
          <stop position="0">
            <color theme="0"/>
          </stop>
          <stop position="1">
            <color theme="5" tint="0.40000610370189521"/>
          </stop>
        </gradientFill>
      </fill>
    </dxf>
    <dxf>
      <fill>
        <gradientFill degree="90">
          <stop position="0">
            <color theme="0"/>
          </stop>
          <stop position="1">
            <color theme="9" tint="-0.25098422193060094"/>
          </stop>
        </gradientFill>
      </fill>
    </dxf>
    <dxf>
      <fill>
        <patternFill>
          <bgColor rgb="FFCC99FF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rgb="FF00B0F0"/>
        </patternFill>
      </fill>
    </dxf>
    <dxf>
      <fill>
        <gradientFill degree="90">
          <stop position="0">
            <color theme="0"/>
          </stop>
          <stop position="1">
            <color rgb="FF00FFCC"/>
          </stop>
        </gradientFill>
      </fill>
    </dxf>
    <dxf>
      <fill>
        <gradientFill degree="90">
          <stop position="0">
            <color theme="0"/>
          </stop>
          <stop position="1">
            <color theme="7" tint="0.59999389629810485"/>
          </stop>
        </gradientFill>
      </fill>
    </dxf>
    <dxf>
      <fill>
        <gradientFill degree="90">
          <stop position="0">
            <color theme="0"/>
          </stop>
          <stop position="1">
            <color rgb="FF7030A0"/>
          </stop>
        </gradientFill>
      </fill>
    </dxf>
    <dxf>
      <fill>
        <gradientFill degree="90">
          <stop position="0">
            <color theme="0"/>
          </stop>
          <stop position="1">
            <color rgb="FF00B0F0"/>
          </stop>
        </gradientFill>
      </fill>
    </dxf>
    <dxf>
      <fill>
        <gradientFill degree="90">
          <stop position="0">
            <color theme="0"/>
          </stop>
          <stop position="1">
            <color theme="8"/>
          </stop>
        </gradientFill>
      </fill>
    </dxf>
    <dxf>
      <fill>
        <gradientFill degree="90">
          <stop position="0">
            <color theme="0"/>
          </stop>
          <stop position="1">
            <color theme="5" tint="0.40000610370189521"/>
          </stop>
        </gradientFill>
      </fill>
    </dxf>
    <dxf>
      <fill>
        <gradientFill degree="90">
          <stop position="0">
            <color theme="0"/>
          </stop>
          <stop position="1">
            <color theme="9" tint="-0.25098422193060094"/>
          </stop>
        </gradientFill>
      </fill>
    </dxf>
    <dxf>
      <fill>
        <patternFill>
          <bgColor rgb="FFF5A10B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rgb="FFCC99FF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rgb="FF00B0F0"/>
        </patternFill>
      </fill>
    </dxf>
    <dxf>
      <fill>
        <gradientFill degree="90">
          <stop position="0">
            <color theme="0"/>
          </stop>
          <stop position="1">
            <color rgb="FF00FFCC"/>
          </stop>
        </gradientFill>
      </fill>
    </dxf>
    <dxf>
      <fill>
        <gradientFill degree="90">
          <stop position="0">
            <color theme="0"/>
          </stop>
          <stop position="1">
            <color theme="7" tint="0.59999389629810485"/>
          </stop>
        </gradientFill>
      </fill>
    </dxf>
    <dxf>
      <fill>
        <gradientFill degree="90">
          <stop position="0">
            <color theme="0"/>
          </stop>
          <stop position="1">
            <color rgb="FF7030A0"/>
          </stop>
        </gradientFill>
      </fill>
    </dxf>
    <dxf>
      <fill>
        <gradientFill degree="90">
          <stop position="0">
            <color theme="0"/>
          </stop>
          <stop position="1">
            <color rgb="FF00B0F0"/>
          </stop>
        </gradientFill>
      </fill>
    </dxf>
    <dxf>
      <fill>
        <gradientFill degree="90">
          <stop position="0">
            <color theme="0"/>
          </stop>
          <stop position="1">
            <color theme="8"/>
          </stop>
        </gradientFill>
      </fill>
    </dxf>
    <dxf>
      <fill>
        <gradientFill degree="90">
          <stop position="0">
            <color theme="0"/>
          </stop>
          <stop position="1">
            <color theme="5" tint="0.40000610370189521"/>
          </stop>
        </gradientFill>
      </fill>
    </dxf>
    <dxf>
      <fill>
        <gradientFill degree="90">
          <stop position="0">
            <color theme="0"/>
          </stop>
          <stop position="1">
            <color theme="9" tint="-0.25098422193060094"/>
          </stop>
        </gradientFill>
      </fill>
    </dxf>
    <dxf>
      <fill>
        <patternFill>
          <bgColor rgb="FFF5A10B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gradientFill degree="90">
          <stop position="0">
            <color theme="0"/>
          </stop>
          <stop position="1">
            <color rgb="FF00FFCC"/>
          </stop>
        </gradientFill>
      </fill>
    </dxf>
    <dxf>
      <fill>
        <gradientFill degree="90">
          <stop position="0">
            <color theme="0"/>
          </stop>
          <stop position="1">
            <color theme="7" tint="0.59999389629810485"/>
          </stop>
        </gradientFill>
      </fill>
    </dxf>
    <dxf>
      <fill>
        <gradientFill degree="90">
          <stop position="0">
            <color theme="0"/>
          </stop>
          <stop position="1">
            <color rgb="FF7030A0"/>
          </stop>
        </gradientFill>
      </fill>
    </dxf>
    <dxf>
      <fill>
        <gradientFill degree="90">
          <stop position="0">
            <color theme="0"/>
          </stop>
          <stop position="1">
            <color rgb="FF00B0F0"/>
          </stop>
        </gradientFill>
      </fill>
    </dxf>
    <dxf>
      <fill>
        <gradientFill degree="90">
          <stop position="0">
            <color theme="0"/>
          </stop>
          <stop position="1">
            <color theme="8"/>
          </stop>
        </gradientFill>
      </fill>
    </dxf>
    <dxf>
      <fill>
        <gradientFill degree="90">
          <stop position="0">
            <color theme="0"/>
          </stop>
          <stop position="1">
            <color theme="5" tint="0.40000610370189521"/>
          </stop>
        </gradientFill>
      </fill>
    </dxf>
    <dxf>
      <fill>
        <gradientFill degree="90">
          <stop position="0">
            <color theme="0"/>
          </stop>
          <stop position="1">
            <color theme="9" tint="-0.25098422193060094"/>
          </stop>
        </gradientFill>
      </fill>
    </dxf>
    <dxf>
      <fill>
        <patternFill>
          <bgColor rgb="FFF5A10B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rgb="FFCC99FF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rgb="FF00B0F0"/>
        </patternFill>
      </fill>
    </dxf>
    <dxf>
      <fill>
        <gradientFill degree="90">
          <stop position="0">
            <color theme="0"/>
          </stop>
          <stop position="1">
            <color rgb="FF00FFCC"/>
          </stop>
        </gradientFill>
      </fill>
    </dxf>
    <dxf>
      <fill>
        <gradientFill degree="90">
          <stop position="0">
            <color theme="0"/>
          </stop>
          <stop position="1">
            <color theme="7" tint="0.59999389629810485"/>
          </stop>
        </gradientFill>
      </fill>
    </dxf>
    <dxf>
      <fill>
        <gradientFill degree="90">
          <stop position="0">
            <color theme="0"/>
          </stop>
          <stop position="1">
            <color rgb="FF7030A0"/>
          </stop>
        </gradientFill>
      </fill>
    </dxf>
    <dxf>
      <fill>
        <gradientFill degree="90">
          <stop position="0">
            <color theme="0"/>
          </stop>
          <stop position="1">
            <color rgb="FF00B0F0"/>
          </stop>
        </gradientFill>
      </fill>
    </dxf>
    <dxf>
      <fill>
        <gradientFill degree="90">
          <stop position="0">
            <color theme="0"/>
          </stop>
          <stop position="1">
            <color theme="8"/>
          </stop>
        </gradientFill>
      </fill>
    </dxf>
    <dxf>
      <fill>
        <gradientFill degree="90">
          <stop position="0">
            <color theme="0"/>
          </stop>
          <stop position="1">
            <color theme="5" tint="0.40000610370189521"/>
          </stop>
        </gradientFill>
      </fill>
    </dxf>
    <dxf>
      <fill>
        <gradientFill degree="90">
          <stop position="0">
            <color theme="0"/>
          </stop>
          <stop position="1">
            <color theme="9" tint="-0.25098422193060094"/>
          </stop>
        </gradientFill>
      </fill>
    </dxf>
    <dxf>
      <fill>
        <patternFill>
          <bgColor rgb="FFF5A10B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rgb="FFCC99FF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rgb="FF00B0F0"/>
        </patternFill>
      </fill>
    </dxf>
    <dxf>
      <fill>
        <gradientFill degree="90">
          <stop position="0">
            <color theme="0"/>
          </stop>
          <stop position="1">
            <color rgb="FF00FFCC"/>
          </stop>
        </gradientFill>
      </fill>
    </dxf>
    <dxf>
      <fill>
        <gradientFill degree="90">
          <stop position="0">
            <color theme="0"/>
          </stop>
          <stop position="1">
            <color theme="7" tint="0.59999389629810485"/>
          </stop>
        </gradientFill>
      </fill>
    </dxf>
    <dxf>
      <fill>
        <gradientFill degree="90">
          <stop position="0">
            <color theme="0"/>
          </stop>
          <stop position="1">
            <color rgb="FF7030A0"/>
          </stop>
        </gradientFill>
      </fill>
    </dxf>
    <dxf>
      <fill>
        <gradientFill degree="90">
          <stop position="0">
            <color theme="0"/>
          </stop>
          <stop position="1">
            <color rgb="FF00B0F0"/>
          </stop>
        </gradientFill>
      </fill>
    </dxf>
    <dxf>
      <fill>
        <gradientFill degree="90">
          <stop position="0">
            <color theme="0"/>
          </stop>
          <stop position="1">
            <color theme="8"/>
          </stop>
        </gradientFill>
      </fill>
    </dxf>
    <dxf>
      <fill>
        <gradientFill degree="90">
          <stop position="0">
            <color theme="0"/>
          </stop>
          <stop position="1">
            <color theme="5" tint="0.40000610370189521"/>
          </stop>
        </gradientFill>
      </fill>
    </dxf>
    <dxf>
      <fill>
        <gradientFill degree="90">
          <stop position="0">
            <color theme="0"/>
          </stop>
          <stop position="1">
            <color theme="9" tint="-0.25098422193060094"/>
          </stop>
        </gradientFill>
      </fill>
    </dxf>
    <dxf>
      <fill>
        <patternFill>
          <bgColor rgb="FFF5A10B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rgb="FFCC99FF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rgb="FF00B0F0"/>
        </patternFill>
      </fill>
    </dxf>
    <dxf>
      <fill>
        <patternFill>
          <bgColor rgb="FFCC99FF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rgb="FF00B0F0"/>
        </patternFill>
      </fill>
    </dxf>
    <dxf>
      <fill>
        <gradientFill degree="90">
          <stop position="0">
            <color theme="0"/>
          </stop>
          <stop position="1">
            <color rgb="FF00FFCC"/>
          </stop>
        </gradientFill>
      </fill>
    </dxf>
    <dxf>
      <fill>
        <gradientFill degree="90">
          <stop position="0">
            <color theme="0"/>
          </stop>
          <stop position="1">
            <color theme="7" tint="0.59999389629810485"/>
          </stop>
        </gradientFill>
      </fill>
    </dxf>
    <dxf>
      <fill>
        <gradientFill degree="90">
          <stop position="0">
            <color theme="0"/>
          </stop>
          <stop position="1">
            <color rgb="FF7030A0"/>
          </stop>
        </gradientFill>
      </fill>
    </dxf>
    <dxf>
      <fill>
        <gradientFill degree="90">
          <stop position="0">
            <color theme="0"/>
          </stop>
          <stop position="1">
            <color rgb="FF00B0F0"/>
          </stop>
        </gradientFill>
      </fill>
    </dxf>
    <dxf>
      <fill>
        <gradientFill degree="90">
          <stop position="0">
            <color theme="0"/>
          </stop>
          <stop position="1">
            <color theme="8"/>
          </stop>
        </gradientFill>
      </fill>
    </dxf>
    <dxf>
      <fill>
        <gradientFill degree="90">
          <stop position="0">
            <color theme="0"/>
          </stop>
          <stop position="1">
            <color theme="5" tint="0.40000610370189521"/>
          </stop>
        </gradientFill>
      </fill>
    </dxf>
    <dxf>
      <fill>
        <gradientFill degree="90">
          <stop position="0">
            <color theme="0"/>
          </stop>
          <stop position="1">
            <color theme="9" tint="-0.25098422193060094"/>
          </stop>
        </gradientFill>
      </fill>
    </dxf>
    <dxf>
      <fill>
        <patternFill>
          <bgColor rgb="FFF5A10B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rgb="FFCC99FF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rgb="FF00B0F0"/>
        </patternFill>
      </fill>
    </dxf>
    <dxf>
      <fill>
        <patternFill>
          <bgColor rgb="FFCC99FF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rgb="FF00B0F0"/>
        </patternFill>
      </fill>
    </dxf>
    <dxf>
      <fill>
        <patternFill>
          <bgColor rgb="FFCC99FF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rgb="FF00B0F0"/>
        </patternFill>
      </fill>
    </dxf>
    <dxf>
      <fill>
        <patternFill>
          <bgColor rgb="FFCC99FF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rgb="FF00B0F0"/>
        </patternFill>
      </fill>
    </dxf>
    <dxf>
      <fill>
        <patternFill>
          <bgColor rgb="FFCC99FF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rgb="FF00B0F0"/>
        </patternFill>
      </fill>
    </dxf>
    <dxf>
      <fill>
        <gradientFill degree="90">
          <stop position="0">
            <color theme="0"/>
          </stop>
          <stop position="1">
            <color rgb="FF00FFCC"/>
          </stop>
        </gradientFill>
      </fill>
    </dxf>
    <dxf>
      <fill>
        <gradientFill degree="90">
          <stop position="0">
            <color theme="0"/>
          </stop>
          <stop position="1">
            <color theme="7" tint="0.59999389629810485"/>
          </stop>
        </gradientFill>
      </fill>
    </dxf>
    <dxf>
      <fill>
        <gradientFill degree="90">
          <stop position="0">
            <color theme="0"/>
          </stop>
          <stop position="1">
            <color rgb="FF7030A0"/>
          </stop>
        </gradientFill>
      </fill>
    </dxf>
    <dxf>
      <fill>
        <gradientFill degree="90">
          <stop position="0">
            <color theme="0"/>
          </stop>
          <stop position="1">
            <color rgb="FF00B0F0"/>
          </stop>
        </gradientFill>
      </fill>
    </dxf>
    <dxf>
      <fill>
        <gradientFill degree="90">
          <stop position="0">
            <color theme="0"/>
          </stop>
          <stop position="1">
            <color theme="8"/>
          </stop>
        </gradientFill>
      </fill>
    </dxf>
    <dxf>
      <fill>
        <gradientFill degree="90">
          <stop position="0">
            <color theme="0"/>
          </stop>
          <stop position="1">
            <color theme="5" tint="0.40000610370189521"/>
          </stop>
        </gradientFill>
      </fill>
    </dxf>
    <dxf>
      <fill>
        <gradientFill degree="90">
          <stop position="0">
            <color theme="0"/>
          </stop>
          <stop position="1">
            <color theme="9" tint="-0.25098422193060094"/>
          </stop>
        </gradientFill>
      </fill>
    </dxf>
    <dxf>
      <fill>
        <patternFill>
          <bgColor rgb="FFF5A10B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rgb="FFCC99FF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rgb="FF00B0F0"/>
        </patternFill>
      </fill>
    </dxf>
    <dxf>
      <fill>
        <patternFill>
          <bgColor rgb="FFCC99FF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rgb="FF00B0F0"/>
        </patternFill>
      </fill>
    </dxf>
    <dxf>
      <fill>
        <patternFill>
          <bgColor rgb="FFCC99FF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rgb="FF00B0F0"/>
        </patternFill>
      </fill>
    </dxf>
    <dxf>
      <fill>
        <patternFill>
          <bgColor rgb="FFCC99FF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rgb="FF00B0F0"/>
        </patternFill>
      </fill>
    </dxf>
    <dxf>
      <fill>
        <patternFill>
          <bgColor rgb="FFCC99FF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rgb="FF00B0F0"/>
        </patternFill>
      </fill>
    </dxf>
    <dxf>
      <fill>
        <patternFill>
          <bgColor rgb="FFCC99FF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rgb="FF00B0F0"/>
        </patternFill>
      </fill>
    </dxf>
    <dxf>
      <fill>
        <patternFill>
          <bgColor rgb="FFCC99FF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rgb="FF00B0F0"/>
        </patternFill>
      </fill>
    </dxf>
    <dxf>
      <fill>
        <patternFill>
          <bgColor rgb="FFCC99FF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rgb="FF00B0F0"/>
        </patternFill>
      </fill>
    </dxf>
    <dxf>
      <fill>
        <patternFill>
          <bgColor rgb="FFCC99FF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rgb="FF00B0F0"/>
        </patternFill>
      </fill>
    </dxf>
    <dxf>
      <fill>
        <gradientFill degree="90">
          <stop position="0">
            <color theme="0"/>
          </stop>
          <stop position="1">
            <color rgb="FF00FFCC"/>
          </stop>
        </gradientFill>
      </fill>
    </dxf>
    <dxf>
      <fill>
        <gradientFill degree="90">
          <stop position="0">
            <color theme="0"/>
          </stop>
          <stop position="1">
            <color theme="7" tint="0.59999389629810485"/>
          </stop>
        </gradientFill>
      </fill>
    </dxf>
    <dxf>
      <fill>
        <gradientFill degree="90">
          <stop position="0">
            <color theme="0"/>
          </stop>
          <stop position="1">
            <color rgb="FF7030A0"/>
          </stop>
        </gradientFill>
      </fill>
    </dxf>
    <dxf>
      <fill>
        <gradientFill degree="90">
          <stop position="0">
            <color theme="0"/>
          </stop>
          <stop position="1">
            <color rgb="FF00B0F0"/>
          </stop>
        </gradientFill>
      </fill>
    </dxf>
    <dxf>
      <fill>
        <gradientFill degree="90">
          <stop position="0">
            <color theme="0"/>
          </stop>
          <stop position="1">
            <color theme="8"/>
          </stop>
        </gradientFill>
      </fill>
    </dxf>
    <dxf>
      <fill>
        <gradientFill degree="90">
          <stop position="0">
            <color theme="0"/>
          </stop>
          <stop position="1">
            <color theme="5" tint="0.40000610370189521"/>
          </stop>
        </gradientFill>
      </fill>
    </dxf>
    <dxf>
      <fill>
        <gradientFill degree="90">
          <stop position="0">
            <color theme="0"/>
          </stop>
          <stop position="1">
            <color theme="9" tint="-0.25098422193060094"/>
          </stop>
        </gradientFill>
      </fill>
    </dxf>
    <dxf>
      <fill>
        <patternFill>
          <bgColor rgb="FFF5A10B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rgb="FFCC99FF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rgb="FF00B0F0"/>
        </patternFill>
      </fill>
    </dxf>
    <dxf>
      <fill>
        <patternFill>
          <bgColor rgb="FFCC99FF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rgb="FF00B0F0"/>
        </patternFill>
      </fill>
    </dxf>
    <dxf>
      <fill>
        <gradientFill degree="90">
          <stop position="0">
            <color theme="0"/>
          </stop>
          <stop position="1">
            <color rgb="FF00FFCC"/>
          </stop>
        </gradientFill>
      </fill>
    </dxf>
    <dxf>
      <fill>
        <gradientFill degree="90">
          <stop position="0">
            <color theme="0"/>
          </stop>
          <stop position="1">
            <color theme="7" tint="0.59999389629810485"/>
          </stop>
        </gradientFill>
      </fill>
    </dxf>
    <dxf>
      <fill>
        <gradientFill degree="90">
          <stop position="0">
            <color theme="0"/>
          </stop>
          <stop position="1">
            <color rgb="FF7030A0"/>
          </stop>
        </gradientFill>
      </fill>
    </dxf>
    <dxf>
      <fill>
        <gradientFill degree="90">
          <stop position="0">
            <color theme="0"/>
          </stop>
          <stop position="1">
            <color rgb="FF00B0F0"/>
          </stop>
        </gradientFill>
      </fill>
    </dxf>
    <dxf>
      <fill>
        <gradientFill degree="90">
          <stop position="0">
            <color theme="0"/>
          </stop>
          <stop position="1">
            <color theme="8"/>
          </stop>
        </gradientFill>
      </fill>
    </dxf>
    <dxf>
      <fill>
        <gradientFill degree="90">
          <stop position="0">
            <color theme="0"/>
          </stop>
          <stop position="1">
            <color theme="5" tint="0.40000610370189521"/>
          </stop>
        </gradientFill>
      </fill>
    </dxf>
    <dxf>
      <fill>
        <gradientFill degree="90">
          <stop position="0">
            <color theme="0"/>
          </stop>
          <stop position="1">
            <color theme="9" tint="-0.25098422193060094"/>
          </stop>
        </gradientFill>
      </fill>
    </dxf>
    <dxf>
      <fill>
        <patternFill>
          <bgColor rgb="FFF5A10B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gradientFill degree="90">
          <stop position="0">
            <color theme="0"/>
          </stop>
          <stop position="1">
            <color rgb="FF00FFCC"/>
          </stop>
        </gradientFill>
      </fill>
    </dxf>
    <dxf>
      <fill>
        <gradientFill degree="90">
          <stop position="0">
            <color theme="0"/>
          </stop>
          <stop position="1">
            <color theme="7" tint="0.59999389629810485"/>
          </stop>
        </gradientFill>
      </fill>
    </dxf>
    <dxf>
      <fill>
        <gradientFill degree="90">
          <stop position="0">
            <color theme="0"/>
          </stop>
          <stop position="1">
            <color rgb="FF7030A0"/>
          </stop>
        </gradientFill>
      </fill>
    </dxf>
    <dxf>
      <fill>
        <gradientFill degree="90">
          <stop position="0">
            <color theme="0"/>
          </stop>
          <stop position="1">
            <color rgb="FF00B0F0"/>
          </stop>
        </gradientFill>
      </fill>
    </dxf>
    <dxf>
      <fill>
        <gradientFill degree="90">
          <stop position="0">
            <color theme="0"/>
          </stop>
          <stop position="1">
            <color theme="8"/>
          </stop>
        </gradientFill>
      </fill>
    </dxf>
    <dxf>
      <fill>
        <gradientFill degree="90">
          <stop position="0">
            <color theme="0"/>
          </stop>
          <stop position="1">
            <color theme="5" tint="0.40000610370189521"/>
          </stop>
        </gradientFill>
      </fill>
    </dxf>
    <dxf>
      <fill>
        <gradientFill degree="90">
          <stop position="0">
            <color theme="0"/>
          </stop>
          <stop position="1">
            <color theme="9" tint="-0.25098422193060094"/>
          </stop>
        </gradientFill>
      </fill>
    </dxf>
    <dxf>
      <fill>
        <patternFill>
          <bgColor rgb="FFF5A10B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rgb="FFCC99FF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rgb="FF00B0F0"/>
        </patternFill>
      </fill>
    </dxf>
    <dxf>
      <fill>
        <gradientFill degree="90">
          <stop position="0">
            <color theme="0"/>
          </stop>
          <stop position="1">
            <color rgb="FF00FFCC"/>
          </stop>
        </gradientFill>
      </fill>
    </dxf>
    <dxf>
      <fill>
        <gradientFill degree="90">
          <stop position="0">
            <color theme="0"/>
          </stop>
          <stop position="1">
            <color theme="7" tint="0.59999389629810485"/>
          </stop>
        </gradientFill>
      </fill>
    </dxf>
    <dxf>
      <fill>
        <gradientFill degree="90">
          <stop position="0">
            <color theme="0"/>
          </stop>
          <stop position="1">
            <color rgb="FF7030A0"/>
          </stop>
        </gradientFill>
      </fill>
    </dxf>
    <dxf>
      <fill>
        <gradientFill degree="90">
          <stop position="0">
            <color theme="0"/>
          </stop>
          <stop position="1">
            <color rgb="FF00B0F0"/>
          </stop>
        </gradientFill>
      </fill>
    </dxf>
    <dxf>
      <fill>
        <gradientFill degree="90">
          <stop position="0">
            <color theme="0"/>
          </stop>
          <stop position="1">
            <color theme="8"/>
          </stop>
        </gradientFill>
      </fill>
    </dxf>
    <dxf>
      <fill>
        <gradientFill degree="90">
          <stop position="0">
            <color theme="0"/>
          </stop>
          <stop position="1">
            <color theme="5" tint="0.40000610370189521"/>
          </stop>
        </gradientFill>
      </fill>
    </dxf>
    <dxf>
      <fill>
        <gradientFill degree="90">
          <stop position="0">
            <color theme="0"/>
          </stop>
          <stop position="1">
            <color theme="9" tint="-0.25098422193060094"/>
          </stop>
        </gradientFill>
      </fill>
    </dxf>
    <dxf>
      <fill>
        <patternFill>
          <bgColor rgb="FFF5A10B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rgb="FFCC99FF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rgb="FF00B0F0"/>
        </patternFill>
      </fill>
    </dxf>
    <dxf>
      <fill>
        <gradientFill degree="90">
          <stop position="0">
            <color theme="0"/>
          </stop>
          <stop position="1">
            <color rgb="FF00FFCC"/>
          </stop>
        </gradientFill>
      </fill>
    </dxf>
    <dxf>
      <fill>
        <gradientFill degree="90">
          <stop position="0">
            <color theme="0"/>
          </stop>
          <stop position="1">
            <color theme="7" tint="0.59999389629810485"/>
          </stop>
        </gradientFill>
      </fill>
    </dxf>
    <dxf>
      <fill>
        <gradientFill degree="90">
          <stop position="0">
            <color theme="0"/>
          </stop>
          <stop position="1">
            <color rgb="FF7030A0"/>
          </stop>
        </gradientFill>
      </fill>
    </dxf>
    <dxf>
      <fill>
        <gradientFill degree="90">
          <stop position="0">
            <color theme="0"/>
          </stop>
          <stop position="1">
            <color rgb="FF00B0F0"/>
          </stop>
        </gradientFill>
      </fill>
    </dxf>
    <dxf>
      <fill>
        <gradientFill degree="90">
          <stop position="0">
            <color theme="0"/>
          </stop>
          <stop position="1">
            <color theme="8"/>
          </stop>
        </gradientFill>
      </fill>
    </dxf>
    <dxf>
      <fill>
        <gradientFill degree="90">
          <stop position="0">
            <color theme="0"/>
          </stop>
          <stop position="1">
            <color theme="5" tint="0.40000610370189521"/>
          </stop>
        </gradientFill>
      </fill>
    </dxf>
    <dxf>
      <fill>
        <gradientFill degree="90">
          <stop position="0">
            <color theme="0"/>
          </stop>
          <stop position="1">
            <color theme="9" tint="-0.25098422193060094"/>
          </stop>
        </gradientFill>
      </fill>
    </dxf>
    <dxf>
      <fill>
        <patternFill>
          <bgColor rgb="FFF5A10B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rgb="FFCC99FF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rgb="FF00B0F0"/>
        </patternFill>
      </fill>
    </dxf>
    <dxf>
      <fill>
        <gradientFill degree="90">
          <stop position="0">
            <color theme="0"/>
          </stop>
          <stop position="1">
            <color rgb="FF00FFCC"/>
          </stop>
        </gradientFill>
      </fill>
    </dxf>
    <dxf>
      <fill>
        <gradientFill degree="90">
          <stop position="0">
            <color theme="0"/>
          </stop>
          <stop position="1">
            <color theme="7" tint="0.59999389629810485"/>
          </stop>
        </gradientFill>
      </fill>
    </dxf>
    <dxf>
      <fill>
        <gradientFill degree="90">
          <stop position="0">
            <color theme="0"/>
          </stop>
          <stop position="1">
            <color rgb="FF7030A0"/>
          </stop>
        </gradientFill>
      </fill>
    </dxf>
    <dxf>
      <fill>
        <gradientFill degree="90">
          <stop position="0">
            <color theme="0"/>
          </stop>
          <stop position="1">
            <color rgb="FF00B0F0"/>
          </stop>
        </gradientFill>
      </fill>
    </dxf>
    <dxf>
      <fill>
        <gradientFill degree="90">
          <stop position="0">
            <color theme="0"/>
          </stop>
          <stop position="1">
            <color theme="8"/>
          </stop>
        </gradientFill>
      </fill>
    </dxf>
    <dxf>
      <fill>
        <gradientFill degree="90">
          <stop position="0">
            <color theme="0"/>
          </stop>
          <stop position="1">
            <color theme="5" tint="0.40000610370189521"/>
          </stop>
        </gradientFill>
      </fill>
    </dxf>
    <dxf>
      <fill>
        <gradientFill degree="90">
          <stop position="0">
            <color theme="0"/>
          </stop>
          <stop position="1">
            <color theme="9" tint="-0.25098422193060094"/>
          </stop>
        </gradientFill>
      </fill>
    </dxf>
    <dxf>
      <fill>
        <patternFill>
          <bgColor rgb="FFF5A10B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rgb="FFCC99FF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rgb="FF00B0F0"/>
        </patternFill>
      </fill>
    </dxf>
    <dxf>
      <fill>
        <gradientFill degree="90">
          <stop position="0">
            <color theme="0"/>
          </stop>
          <stop position="1">
            <color rgb="FF00FFCC"/>
          </stop>
        </gradientFill>
      </fill>
    </dxf>
    <dxf>
      <fill>
        <gradientFill degree="90">
          <stop position="0">
            <color theme="0"/>
          </stop>
          <stop position="1">
            <color theme="7" tint="0.59999389629810485"/>
          </stop>
        </gradientFill>
      </fill>
    </dxf>
    <dxf>
      <fill>
        <gradientFill degree="90">
          <stop position="0">
            <color theme="0"/>
          </stop>
          <stop position="1">
            <color rgb="FF7030A0"/>
          </stop>
        </gradientFill>
      </fill>
    </dxf>
    <dxf>
      <fill>
        <gradientFill degree="90">
          <stop position="0">
            <color theme="0"/>
          </stop>
          <stop position="1">
            <color rgb="FF00B0F0"/>
          </stop>
        </gradientFill>
      </fill>
    </dxf>
    <dxf>
      <fill>
        <gradientFill degree="90">
          <stop position="0">
            <color theme="0"/>
          </stop>
          <stop position="1">
            <color theme="8"/>
          </stop>
        </gradientFill>
      </fill>
    </dxf>
    <dxf>
      <fill>
        <gradientFill degree="90">
          <stop position="0">
            <color theme="0"/>
          </stop>
          <stop position="1">
            <color theme="5" tint="0.40000610370189521"/>
          </stop>
        </gradientFill>
      </fill>
    </dxf>
    <dxf>
      <fill>
        <gradientFill degree="90">
          <stop position="0">
            <color theme="0"/>
          </stop>
          <stop position="1">
            <color theme="9" tint="-0.25098422193060094"/>
          </stop>
        </gradientFill>
      </fill>
    </dxf>
    <dxf>
      <fill>
        <patternFill>
          <bgColor rgb="FFF5A10B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rgb="FFCC99FF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rgb="FF00B0F0"/>
        </patternFill>
      </fill>
    </dxf>
    <dxf>
      <fill>
        <gradientFill degree="90">
          <stop position="0">
            <color theme="0"/>
          </stop>
          <stop position="1">
            <color rgb="FF00FFCC"/>
          </stop>
        </gradientFill>
      </fill>
    </dxf>
    <dxf>
      <fill>
        <gradientFill degree="90">
          <stop position="0">
            <color theme="0"/>
          </stop>
          <stop position="1">
            <color theme="7" tint="0.59999389629810485"/>
          </stop>
        </gradientFill>
      </fill>
    </dxf>
    <dxf>
      <fill>
        <gradientFill degree="90">
          <stop position="0">
            <color theme="0"/>
          </stop>
          <stop position="1">
            <color rgb="FF7030A0"/>
          </stop>
        </gradientFill>
      </fill>
    </dxf>
    <dxf>
      <fill>
        <gradientFill degree="90">
          <stop position="0">
            <color theme="0"/>
          </stop>
          <stop position="1">
            <color rgb="FF00B0F0"/>
          </stop>
        </gradientFill>
      </fill>
    </dxf>
    <dxf>
      <fill>
        <gradientFill degree="90">
          <stop position="0">
            <color theme="0"/>
          </stop>
          <stop position="1">
            <color theme="8"/>
          </stop>
        </gradientFill>
      </fill>
    </dxf>
    <dxf>
      <fill>
        <gradientFill degree="90">
          <stop position="0">
            <color theme="0"/>
          </stop>
          <stop position="1">
            <color theme="5" tint="0.40000610370189521"/>
          </stop>
        </gradientFill>
      </fill>
    </dxf>
    <dxf>
      <fill>
        <gradientFill degree="90">
          <stop position="0">
            <color theme="0"/>
          </stop>
          <stop position="1">
            <color theme="9" tint="-0.25098422193060094"/>
          </stop>
        </gradientFill>
      </fill>
    </dxf>
    <dxf>
      <fill>
        <patternFill>
          <bgColor rgb="FFF5A10B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gradientFill degree="90">
          <stop position="0">
            <color theme="0"/>
          </stop>
          <stop position="1">
            <color rgb="FF00FFCC"/>
          </stop>
        </gradientFill>
      </fill>
    </dxf>
    <dxf>
      <fill>
        <gradientFill degree="90">
          <stop position="0">
            <color theme="0"/>
          </stop>
          <stop position="1">
            <color theme="7" tint="0.59999389629810485"/>
          </stop>
        </gradientFill>
      </fill>
    </dxf>
    <dxf>
      <fill>
        <gradientFill degree="90">
          <stop position="0">
            <color theme="0"/>
          </stop>
          <stop position="1">
            <color rgb="FF7030A0"/>
          </stop>
        </gradientFill>
      </fill>
    </dxf>
    <dxf>
      <fill>
        <gradientFill degree="90">
          <stop position="0">
            <color theme="0"/>
          </stop>
          <stop position="1">
            <color rgb="FF00B0F0"/>
          </stop>
        </gradientFill>
      </fill>
    </dxf>
    <dxf>
      <fill>
        <gradientFill degree="90">
          <stop position="0">
            <color theme="0"/>
          </stop>
          <stop position="1">
            <color theme="8"/>
          </stop>
        </gradientFill>
      </fill>
    </dxf>
    <dxf>
      <fill>
        <gradientFill degree="90">
          <stop position="0">
            <color theme="0"/>
          </stop>
          <stop position="1">
            <color theme="5" tint="0.40000610370189521"/>
          </stop>
        </gradientFill>
      </fill>
    </dxf>
    <dxf>
      <fill>
        <gradientFill degree="90">
          <stop position="0">
            <color theme="0"/>
          </stop>
          <stop position="1">
            <color theme="9" tint="-0.25098422193060094"/>
          </stop>
        </gradientFill>
      </fill>
    </dxf>
    <dxf>
      <fill>
        <patternFill>
          <bgColor rgb="FFF5A10B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rgb="FFCC99FF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rgb="FF00B0F0"/>
        </patternFill>
      </fill>
    </dxf>
    <dxf>
      <fill>
        <gradientFill degree="90">
          <stop position="0">
            <color theme="0"/>
          </stop>
          <stop position="1">
            <color rgb="FF00FFCC"/>
          </stop>
        </gradientFill>
      </fill>
    </dxf>
    <dxf>
      <fill>
        <gradientFill degree="90">
          <stop position="0">
            <color theme="0"/>
          </stop>
          <stop position="1">
            <color theme="7" tint="0.59999389629810485"/>
          </stop>
        </gradientFill>
      </fill>
    </dxf>
    <dxf>
      <fill>
        <gradientFill degree="90">
          <stop position="0">
            <color theme="0"/>
          </stop>
          <stop position="1">
            <color rgb="FF7030A0"/>
          </stop>
        </gradientFill>
      </fill>
    </dxf>
    <dxf>
      <fill>
        <gradientFill degree="90">
          <stop position="0">
            <color theme="0"/>
          </stop>
          <stop position="1">
            <color rgb="FF00B0F0"/>
          </stop>
        </gradientFill>
      </fill>
    </dxf>
    <dxf>
      <fill>
        <gradientFill degree="90">
          <stop position="0">
            <color theme="0"/>
          </stop>
          <stop position="1">
            <color theme="8"/>
          </stop>
        </gradientFill>
      </fill>
    </dxf>
    <dxf>
      <fill>
        <gradientFill degree="90">
          <stop position="0">
            <color theme="0"/>
          </stop>
          <stop position="1">
            <color theme="5" tint="0.40000610370189521"/>
          </stop>
        </gradientFill>
      </fill>
    </dxf>
    <dxf>
      <fill>
        <gradientFill degree="90">
          <stop position="0">
            <color theme="0"/>
          </stop>
          <stop position="1">
            <color theme="9" tint="-0.25098422193060094"/>
          </stop>
        </gradientFill>
      </fill>
    </dxf>
    <dxf>
      <fill>
        <patternFill>
          <bgColor rgb="FFF5A10B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gradientFill degree="90">
          <stop position="0">
            <color theme="0"/>
          </stop>
          <stop position="1">
            <color rgb="FF00FFCC"/>
          </stop>
        </gradientFill>
      </fill>
    </dxf>
    <dxf>
      <fill>
        <gradientFill degree="90">
          <stop position="0">
            <color theme="0"/>
          </stop>
          <stop position="1">
            <color theme="7" tint="0.59999389629810485"/>
          </stop>
        </gradientFill>
      </fill>
    </dxf>
    <dxf>
      <fill>
        <gradientFill degree="90">
          <stop position="0">
            <color theme="0"/>
          </stop>
          <stop position="1">
            <color rgb="FF7030A0"/>
          </stop>
        </gradientFill>
      </fill>
    </dxf>
    <dxf>
      <fill>
        <gradientFill degree="90">
          <stop position="0">
            <color theme="0"/>
          </stop>
          <stop position="1">
            <color rgb="FF00B0F0"/>
          </stop>
        </gradientFill>
      </fill>
    </dxf>
    <dxf>
      <fill>
        <gradientFill degree="90">
          <stop position="0">
            <color theme="0"/>
          </stop>
          <stop position="1">
            <color theme="8"/>
          </stop>
        </gradientFill>
      </fill>
    </dxf>
    <dxf>
      <fill>
        <gradientFill degree="90">
          <stop position="0">
            <color theme="0"/>
          </stop>
          <stop position="1">
            <color theme="5" tint="0.40000610370189521"/>
          </stop>
        </gradientFill>
      </fill>
    </dxf>
    <dxf>
      <fill>
        <gradientFill degree="90">
          <stop position="0">
            <color theme="0"/>
          </stop>
          <stop position="1">
            <color theme="9" tint="-0.25098422193060094"/>
          </stop>
        </gradientFill>
      </fill>
    </dxf>
    <dxf>
      <fill>
        <patternFill>
          <bgColor rgb="FFF5A10B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gradientFill degree="90">
          <stop position="0">
            <color theme="0"/>
          </stop>
          <stop position="1">
            <color rgb="FF00FFCC"/>
          </stop>
        </gradientFill>
      </fill>
    </dxf>
    <dxf>
      <fill>
        <gradientFill degree="90">
          <stop position="0">
            <color theme="0"/>
          </stop>
          <stop position="1">
            <color theme="7" tint="0.59999389629810485"/>
          </stop>
        </gradientFill>
      </fill>
    </dxf>
    <dxf>
      <fill>
        <gradientFill degree="90">
          <stop position="0">
            <color theme="0"/>
          </stop>
          <stop position="1">
            <color rgb="FF7030A0"/>
          </stop>
        </gradientFill>
      </fill>
    </dxf>
    <dxf>
      <fill>
        <gradientFill degree="90">
          <stop position="0">
            <color theme="0"/>
          </stop>
          <stop position="1">
            <color rgb="FF00B0F0"/>
          </stop>
        </gradientFill>
      </fill>
    </dxf>
    <dxf>
      <fill>
        <gradientFill degree="90">
          <stop position="0">
            <color theme="0"/>
          </stop>
          <stop position="1">
            <color theme="8"/>
          </stop>
        </gradientFill>
      </fill>
    </dxf>
    <dxf>
      <fill>
        <gradientFill degree="90">
          <stop position="0">
            <color theme="0"/>
          </stop>
          <stop position="1">
            <color theme="5" tint="0.40000610370189521"/>
          </stop>
        </gradientFill>
      </fill>
    </dxf>
    <dxf>
      <fill>
        <gradientFill degree="90">
          <stop position="0">
            <color theme="0"/>
          </stop>
          <stop position="1">
            <color theme="9" tint="-0.25098422193060094"/>
          </stop>
        </gradientFill>
      </fill>
    </dxf>
    <dxf>
      <fill>
        <patternFill>
          <bgColor rgb="FFF5A10B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gradientFill degree="90">
          <stop position="0">
            <color theme="0"/>
          </stop>
          <stop position="1">
            <color rgb="FF00FFCC"/>
          </stop>
        </gradientFill>
      </fill>
    </dxf>
    <dxf>
      <fill>
        <gradientFill degree="90">
          <stop position="0">
            <color theme="0"/>
          </stop>
          <stop position="1">
            <color theme="7" tint="0.59999389629810485"/>
          </stop>
        </gradientFill>
      </fill>
    </dxf>
    <dxf>
      <fill>
        <gradientFill degree="90">
          <stop position="0">
            <color theme="0"/>
          </stop>
          <stop position="1">
            <color rgb="FF7030A0"/>
          </stop>
        </gradientFill>
      </fill>
    </dxf>
    <dxf>
      <fill>
        <gradientFill degree="90">
          <stop position="0">
            <color theme="0"/>
          </stop>
          <stop position="1">
            <color rgb="FF00B0F0"/>
          </stop>
        </gradientFill>
      </fill>
    </dxf>
    <dxf>
      <fill>
        <gradientFill degree="90">
          <stop position="0">
            <color theme="0"/>
          </stop>
          <stop position="1">
            <color theme="8"/>
          </stop>
        </gradientFill>
      </fill>
    </dxf>
    <dxf>
      <fill>
        <gradientFill degree="90">
          <stop position="0">
            <color theme="0"/>
          </stop>
          <stop position="1">
            <color theme="5" tint="0.40000610370189521"/>
          </stop>
        </gradientFill>
      </fill>
    </dxf>
    <dxf>
      <fill>
        <gradientFill degree="90">
          <stop position="0">
            <color theme="0"/>
          </stop>
          <stop position="1">
            <color theme="9" tint="-0.25098422193060094"/>
          </stop>
        </gradientFill>
      </fill>
    </dxf>
    <dxf>
      <fill>
        <patternFill>
          <bgColor rgb="FFF5A10B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gradientFill degree="90">
          <stop position="0">
            <color theme="0"/>
          </stop>
          <stop position="1">
            <color rgb="FF00FFCC"/>
          </stop>
        </gradientFill>
      </fill>
    </dxf>
    <dxf>
      <fill>
        <gradientFill degree="90">
          <stop position="0">
            <color theme="0"/>
          </stop>
          <stop position="1">
            <color theme="7" tint="0.59999389629810485"/>
          </stop>
        </gradientFill>
      </fill>
    </dxf>
    <dxf>
      <fill>
        <gradientFill degree="90">
          <stop position="0">
            <color theme="0"/>
          </stop>
          <stop position="1">
            <color rgb="FF7030A0"/>
          </stop>
        </gradientFill>
      </fill>
    </dxf>
    <dxf>
      <fill>
        <gradientFill degree="90">
          <stop position="0">
            <color theme="0"/>
          </stop>
          <stop position="1">
            <color rgb="FF00B0F0"/>
          </stop>
        </gradientFill>
      </fill>
    </dxf>
    <dxf>
      <fill>
        <gradientFill degree="90">
          <stop position="0">
            <color theme="0"/>
          </stop>
          <stop position="1">
            <color theme="8"/>
          </stop>
        </gradientFill>
      </fill>
    </dxf>
    <dxf>
      <fill>
        <gradientFill degree="90">
          <stop position="0">
            <color theme="0"/>
          </stop>
          <stop position="1">
            <color theme="5" tint="0.40000610370189521"/>
          </stop>
        </gradientFill>
      </fill>
    </dxf>
    <dxf>
      <fill>
        <gradientFill degree="90">
          <stop position="0">
            <color theme="0"/>
          </stop>
          <stop position="1">
            <color theme="9" tint="-0.25098422193060094"/>
          </stop>
        </gradientFill>
      </fill>
    </dxf>
    <dxf>
      <fill>
        <patternFill>
          <bgColor rgb="FFF5A10B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rgb="FFCC99FF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rgb="FF00B0F0"/>
        </patternFill>
      </fill>
    </dxf>
    <dxf>
      <fill>
        <gradientFill degree="90">
          <stop position="0">
            <color theme="0"/>
          </stop>
          <stop position="1">
            <color rgb="FF00FFCC"/>
          </stop>
        </gradientFill>
      </fill>
    </dxf>
    <dxf>
      <fill>
        <gradientFill degree="90">
          <stop position="0">
            <color theme="0"/>
          </stop>
          <stop position="1">
            <color theme="7" tint="0.59999389629810485"/>
          </stop>
        </gradientFill>
      </fill>
    </dxf>
    <dxf>
      <fill>
        <gradientFill degree="90">
          <stop position="0">
            <color theme="0"/>
          </stop>
          <stop position="1">
            <color rgb="FF7030A0"/>
          </stop>
        </gradientFill>
      </fill>
    </dxf>
    <dxf>
      <fill>
        <gradientFill degree="90">
          <stop position="0">
            <color theme="0"/>
          </stop>
          <stop position="1">
            <color rgb="FF00B0F0"/>
          </stop>
        </gradientFill>
      </fill>
    </dxf>
    <dxf>
      <fill>
        <gradientFill degree="90">
          <stop position="0">
            <color theme="0"/>
          </stop>
          <stop position="1">
            <color theme="8"/>
          </stop>
        </gradientFill>
      </fill>
    </dxf>
    <dxf>
      <fill>
        <gradientFill degree="90">
          <stop position="0">
            <color theme="0"/>
          </stop>
          <stop position="1">
            <color theme="5" tint="0.40000610370189521"/>
          </stop>
        </gradientFill>
      </fill>
    </dxf>
    <dxf>
      <fill>
        <gradientFill degree="90">
          <stop position="0">
            <color theme="0"/>
          </stop>
          <stop position="1">
            <color theme="9" tint="-0.25098422193060094"/>
          </stop>
        </gradientFill>
      </fill>
    </dxf>
    <dxf>
      <fill>
        <patternFill>
          <bgColor rgb="FFF5A10B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rgb="FFCC99FF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rgb="FF00B0F0"/>
        </patternFill>
      </fill>
    </dxf>
    <dxf>
      <fill>
        <gradientFill degree="90">
          <stop position="0">
            <color theme="0"/>
          </stop>
          <stop position="1">
            <color rgb="FF00FFCC"/>
          </stop>
        </gradientFill>
      </fill>
    </dxf>
    <dxf>
      <fill>
        <gradientFill degree="90">
          <stop position="0">
            <color theme="0"/>
          </stop>
          <stop position="1">
            <color theme="7" tint="0.59999389629810485"/>
          </stop>
        </gradientFill>
      </fill>
    </dxf>
    <dxf>
      <fill>
        <gradientFill degree="90">
          <stop position="0">
            <color theme="0"/>
          </stop>
          <stop position="1">
            <color rgb="FF7030A0"/>
          </stop>
        </gradientFill>
      </fill>
    </dxf>
    <dxf>
      <fill>
        <gradientFill degree="90">
          <stop position="0">
            <color theme="0"/>
          </stop>
          <stop position="1">
            <color rgb="FF00B0F0"/>
          </stop>
        </gradientFill>
      </fill>
    </dxf>
    <dxf>
      <fill>
        <gradientFill degree="90">
          <stop position="0">
            <color theme="0"/>
          </stop>
          <stop position="1">
            <color theme="8"/>
          </stop>
        </gradientFill>
      </fill>
    </dxf>
    <dxf>
      <fill>
        <gradientFill degree="90">
          <stop position="0">
            <color theme="0"/>
          </stop>
          <stop position="1">
            <color theme="5" tint="0.40000610370189521"/>
          </stop>
        </gradientFill>
      </fill>
    </dxf>
    <dxf>
      <fill>
        <gradientFill degree="90">
          <stop position="0">
            <color theme="0"/>
          </stop>
          <stop position="1">
            <color theme="9" tint="-0.25098422193060094"/>
          </stop>
        </gradientFill>
      </fill>
    </dxf>
    <dxf>
      <fill>
        <patternFill>
          <bgColor rgb="FFF5A10B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rgb="FFCC99FF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rgb="FF00B0F0"/>
        </patternFill>
      </fill>
    </dxf>
    <dxf>
      <fill>
        <gradientFill degree="90">
          <stop position="0">
            <color theme="0"/>
          </stop>
          <stop position="1">
            <color rgb="FF00FFCC"/>
          </stop>
        </gradientFill>
      </fill>
    </dxf>
    <dxf>
      <fill>
        <gradientFill degree="90">
          <stop position="0">
            <color theme="0"/>
          </stop>
          <stop position="1">
            <color theme="7" tint="0.59999389629810485"/>
          </stop>
        </gradientFill>
      </fill>
    </dxf>
    <dxf>
      <fill>
        <gradientFill degree="90">
          <stop position="0">
            <color theme="0"/>
          </stop>
          <stop position="1">
            <color rgb="FF7030A0"/>
          </stop>
        </gradientFill>
      </fill>
    </dxf>
    <dxf>
      <fill>
        <gradientFill degree="90">
          <stop position="0">
            <color theme="0"/>
          </stop>
          <stop position="1">
            <color rgb="FF00B0F0"/>
          </stop>
        </gradientFill>
      </fill>
    </dxf>
    <dxf>
      <fill>
        <gradientFill degree="90">
          <stop position="0">
            <color theme="0"/>
          </stop>
          <stop position="1">
            <color theme="8"/>
          </stop>
        </gradientFill>
      </fill>
    </dxf>
    <dxf>
      <fill>
        <gradientFill degree="90">
          <stop position="0">
            <color theme="0"/>
          </stop>
          <stop position="1">
            <color theme="5" tint="0.40000610370189521"/>
          </stop>
        </gradientFill>
      </fill>
    </dxf>
    <dxf>
      <fill>
        <gradientFill degree="90">
          <stop position="0">
            <color theme="0"/>
          </stop>
          <stop position="1">
            <color theme="9" tint="-0.25098422193060094"/>
          </stop>
        </gradientFill>
      </fill>
    </dxf>
    <dxf>
      <fill>
        <patternFill>
          <bgColor rgb="FFF5A10B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rgb="FFCC99FF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rgb="FF00B0F0"/>
        </patternFill>
      </fill>
    </dxf>
    <dxf>
      <fill>
        <gradientFill degree="90">
          <stop position="0">
            <color theme="0"/>
          </stop>
          <stop position="1">
            <color rgb="FF00FFCC"/>
          </stop>
        </gradientFill>
      </fill>
    </dxf>
    <dxf>
      <fill>
        <gradientFill degree="90">
          <stop position="0">
            <color theme="0"/>
          </stop>
          <stop position="1">
            <color theme="7" tint="0.59999389629810485"/>
          </stop>
        </gradientFill>
      </fill>
    </dxf>
    <dxf>
      <fill>
        <gradientFill degree="90">
          <stop position="0">
            <color theme="0"/>
          </stop>
          <stop position="1">
            <color rgb="FF7030A0"/>
          </stop>
        </gradientFill>
      </fill>
    </dxf>
    <dxf>
      <fill>
        <gradientFill degree="90">
          <stop position="0">
            <color theme="0"/>
          </stop>
          <stop position="1">
            <color rgb="FF00B0F0"/>
          </stop>
        </gradientFill>
      </fill>
    </dxf>
    <dxf>
      <fill>
        <gradientFill degree="90">
          <stop position="0">
            <color theme="0"/>
          </stop>
          <stop position="1">
            <color theme="8"/>
          </stop>
        </gradientFill>
      </fill>
    </dxf>
    <dxf>
      <fill>
        <gradientFill degree="90">
          <stop position="0">
            <color theme="0"/>
          </stop>
          <stop position="1">
            <color theme="5" tint="0.40000610370189521"/>
          </stop>
        </gradientFill>
      </fill>
    </dxf>
    <dxf>
      <fill>
        <gradientFill degree="90">
          <stop position="0">
            <color theme="0"/>
          </stop>
          <stop position="1">
            <color theme="9" tint="-0.25098422193060094"/>
          </stop>
        </gradientFill>
      </fill>
    </dxf>
    <dxf>
      <fill>
        <patternFill>
          <bgColor rgb="FFF5A10B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rgb="FFCC99FF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rgb="FF00B0F0"/>
        </patternFill>
      </fill>
    </dxf>
    <dxf>
      <fill>
        <gradientFill degree="90">
          <stop position="0">
            <color theme="0"/>
          </stop>
          <stop position="1">
            <color rgb="FF00FFCC"/>
          </stop>
        </gradientFill>
      </fill>
    </dxf>
    <dxf>
      <fill>
        <gradientFill degree="90">
          <stop position="0">
            <color theme="0"/>
          </stop>
          <stop position="1">
            <color theme="7" tint="0.59999389629810485"/>
          </stop>
        </gradientFill>
      </fill>
    </dxf>
    <dxf>
      <fill>
        <gradientFill degree="90">
          <stop position="0">
            <color theme="0"/>
          </stop>
          <stop position="1">
            <color rgb="FF7030A0"/>
          </stop>
        </gradientFill>
      </fill>
    </dxf>
    <dxf>
      <fill>
        <gradientFill degree="90">
          <stop position="0">
            <color theme="0"/>
          </stop>
          <stop position="1">
            <color rgb="FF00B0F0"/>
          </stop>
        </gradientFill>
      </fill>
    </dxf>
    <dxf>
      <fill>
        <gradientFill degree="90">
          <stop position="0">
            <color theme="0"/>
          </stop>
          <stop position="1">
            <color theme="8"/>
          </stop>
        </gradientFill>
      </fill>
    </dxf>
    <dxf>
      <fill>
        <gradientFill degree="90">
          <stop position="0">
            <color theme="0"/>
          </stop>
          <stop position="1">
            <color theme="5" tint="0.40000610370189521"/>
          </stop>
        </gradientFill>
      </fill>
    </dxf>
    <dxf>
      <fill>
        <gradientFill degree="90">
          <stop position="0">
            <color theme="0"/>
          </stop>
          <stop position="1">
            <color theme="9" tint="-0.25098422193060094"/>
          </stop>
        </gradientFill>
      </fill>
    </dxf>
    <dxf>
      <fill>
        <patternFill>
          <bgColor rgb="FFF5A10B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gradientFill degree="90">
          <stop position="0">
            <color theme="0"/>
          </stop>
          <stop position="1">
            <color rgb="FF00FFCC"/>
          </stop>
        </gradientFill>
      </fill>
    </dxf>
    <dxf>
      <fill>
        <gradientFill degree="90">
          <stop position="0">
            <color theme="0"/>
          </stop>
          <stop position="1">
            <color theme="7" tint="0.59999389629810485"/>
          </stop>
        </gradientFill>
      </fill>
    </dxf>
    <dxf>
      <fill>
        <gradientFill degree="90">
          <stop position="0">
            <color theme="0"/>
          </stop>
          <stop position="1">
            <color rgb="FF7030A0"/>
          </stop>
        </gradientFill>
      </fill>
    </dxf>
    <dxf>
      <fill>
        <gradientFill degree="90">
          <stop position="0">
            <color theme="0"/>
          </stop>
          <stop position="1">
            <color rgb="FF00B0F0"/>
          </stop>
        </gradientFill>
      </fill>
    </dxf>
    <dxf>
      <fill>
        <gradientFill degree="90">
          <stop position="0">
            <color theme="0"/>
          </stop>
          <stop position="1">
            <color theme="8"/>
          </stop>
        </gradientFill>
      </fill>
    </dxf>
    <dxf>
      <fill>
        <gradientFill degree="90">
          <stop position="0">
            <color theme="0"/>
          </stop>
          <stop position="1">
            <color theme="5" tint="0.40000610370189521"/>
          </stop>
        </gradientFill>
      </fill>
    </dxf>
    <dxf>
      <fill>
        <gradientFill degree="90">
          <stop position="0">
            <color theme="0"/>
          </stop>
          <stop position="1">
            <color theme="9" tint="-0.25098422193060094"/>
          </stop>
        </gradientFill>
      </fill>
    </dxf>
    <dxf>
      <fill>
        <patternFill>
          <bgColor rgb="FFF5A10B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gradientFill degree="90">
          <stop position="0">
            <color theme="0"/>
          </stop>
          <stop position="1">
            <color rgb="FF00FFCC"/>
          </stop>
        </gradientFill>
      </fill>
    </dxf>
    <dxf>
      <fill>
        <gradientFill degree="90">
          <stop position="0">
            <color theme="0"/>
          </stop>
          <stop position="1">
            <color theme="7" tint="0.59999389629810485"/>
          </stop>
        </gradientFill>
      </fill>
    </dxf>
    <dxf>
      <fill>
        <gradientFill degree="90">
          <stop position="0">
            <color theme="0"/>
          </stop>
          <stop position="1">
            <color rgb="FF7030A0"/>
          </stop>
        </gradientFill>
      </fill>
    </dxf>
    <dxf>
      <fill>
        <gradientFill degree="90">
          <stop position="0">
            <color theme="0"/>
          </stop>
          <stop position="1">
            <color rgb="FF00B0F0"/>
          </stop>
        </gradientFill>
      </fill>
    </dxf>
    <dxf>
      <fill>
        <gradientFill degree="90">
          <stop position="0">
            <color theme="0"/>
          </stop>
          <stop position="1">
            <color theme="8"/>
          </stop>
        </gradientFill>
      </fill>
    </dxf>
    <dxf>
      <fill>
        <gradientFill degree="90">
          <stop position="0">
            <color theme="0"/>
          </stop>
          <stop position="1">
            <color theme="5" tint="0.40000610370189521"/>
          </stop>
        </gradientFill>
      </fill>
    </dxf>
    <dxf>
      <fill>
        <gradientFill degree="90">
          <stop position="0">
            <color theme="0"/>
          </stop>
          <stop position="1">
            <color theme="9" tint="-0.25098422193060094"/>
          </stop>
        </gradientFill>
      </fill>
    </dxf>
    <dxf>
      <fill>
        <patternFill>
          <bgColor rgb="FFF5A10B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gradientFill degree="90">
          <stop position="0">
            <color theme="0"/>
          </stop>
          <stop position="1">
            <color rgb="FF00FFCC"/>
          </stop>
        </gradientFill>
      </fill>
    </dxf>
    <dxf>
      <fill>
        <gradientFill degree="90">
          <stop position="0">
            <color theme="0"/>
          </stop>
          <stop position="1">
            <color theme="7" tint="0.59999389629810485"/>
          </stop>
        </gradientFill>
      </fill>
    </dxf>
    <dxf>
      <fill>
        <gradientFill degree="90">
          <stop position="0">
            <color theme="0"/>
          </stop>
          <stop position="1">
            <color rgb="FF7030A0"/>
          </stop>
        </gradientFill>
      </fill>
    </dxf>
    <dxf>
      <fill>
        <gradientFill degree="90">
          <stop position="0">
            <color theme="0"/>
          </stop>
          <stop position="1">
            <color rgb="FF00B0F0"/>
          </stop>
        </gradientFill>
      </fill>
    </dxf>
    <dxf>
      <fill>
        <gradientFill degree="90">
          <stop position="0">
            <color theme="0"/>
          </stop>
          <stop position="1">
            <color theme="8"/>
          </stop>
        </gradientFill>
      </fill>
    </dxf>
    <dxf>
      <fill>
        <gradientFill degree="90">
          <stop position="0">
            <color theme="0"/>
          </stop>
          <stop position="1">
            <color theme="5" tint="0.40000610370189521"/>
          </stop>
        </gradientFill>
      </fill>
    </dxf>
    <dxf>
      <fill>
        <gradientFill degree="90">
          <stop position="0">
            <color theme="0"/>
          </stop>
          <stop position="1">
            <color theme="9" tint="-0.25098422193060094"/>
          </stop>
        </gradientFill>
      </fill>
    </dxf>
    <dxf>
      <fill>
        <patternFill>
          <bgColor rgb="FFF5A10B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gradientFill degree="90">
          <stop position="0">
            <color theme="0"/>
          </stop>
          <stop position="1">
            <color rgb="FF00FFCC"/>
          </stop>
        </gradientFill>
      </fill>
    </dxf>
    <dxf>
      <fill>
        <gradientFill degree="90">
          <stop position="0">
            <color theme="0"/>
          </stop>
          <stop position="1">
            <color theme="7" tint="0.59999389629810485"/>
          </stop>
        </gradientFill>
      </fill>
    </dxf>
    <dxf>
      <fill>
        <gradientFill degree="90">
          <stop position="0">
            <color theme="0"/>
          </stop>
          <stop position="1">
            <color rgb="FF7030A0"/>
          </stop>
        </gradientFill>
      </fill>
    </dxf>
    <dxf>
      <fill>
        <gradientFill degree="90">
          <stop position="0">
            <color theme="0"/>
          </stop>
          <stop position="1">
            <color rgb="FF00B0F0"/>
          </stop>
        </gradientFill>
      </fill>
    </dxf>
    <dxf>
      <fill>
        <gradientFill degree="90">
          <stop position="0">
            <color theme="0"/>
          </stop>
          <stop position="1">
            <color theme="8"/>
          </stop>
        </gradientFill>
      </fill>
    </dxf>
    <dxf>
      <fill>
        <gradientFill degree="90">
          <stop position="0">
            <color theme="0"/>
          </stop>
          <stop position="1">
            <color theme="5" tint="0.40000610370189521"/>
          </stop>
        </gradientFill>
      </fill>
    </dxf>
    <dxf>
      <fill>
        <gradientFill degree="90">
          <stop position="0">
            <color theme="0"/>
          </stop>
          <stop position="1">
            <color theme="9" tint="-0.25098422193060094"/>
          </stop>
        </gradientFill>
      </fill>
    </dxf>
    <dxf>
      <fill>
        <patternFill>
          <bgColor rgb="FFF5A10B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gradientFill degree="90">
          <stop position="0">
            <color theme="0"/>
          </stop>
          <stop position="1">
            <color rgb="FF00FFCC"/>
          </stop>
        </gradientFill>
      </fill>
    </dxf>
    <dxf>
      <fill>
        <gradientFill degree="90">
          <stop position="0">
            <color theme="0"/>
          </stop>
          <stop position="1">
            <color theme="7" tint="0.59999389629810485"/>
          </stop>
        </gradientFill>
      </fill>
    </dxf>
    <dxf>
      <fill>
        <gradientFill degree="90">
          <stop position="0">
            <color theme="0"/>
          </stop>
          <stop position="1">
            <color rgb="FF7030A0"/>
          </stop>
        </gradientFill>
      </fill>
    </dxf>
    <dxf>
      <fill>
        <gradientFill degree="90">
          <stop position="0">
            <color theme="0"/>
          </stop>
          <stop position="1">
            <color rgb="FF00B0F0"/>
          </stop>
        </gradientFill>
      </fill>
    </dxf>
    <dxf>
      <fill>
        <gradientFill degree="90">
          <stop position="0">
            <color theme="0"/>
          </stop>
          <stop position="1">
            <color theme="8"/>
          </stop>
        </gradientFill>
      </fill>
    </dxf>
    <dxf>
      <fill>
        <gradientFill degree="90">
          <stop position="0">
            <color theme="0"/>
          </stop>
          <stop position="1">
            <color theme="5" tint="0.40000610370189521"/>
          </stop>
        </gradientFill>
      </fill>
    </dxf>
    <dxf>
      <fill>
        <gradientFill degree="90">
          <stop position="0">
            <color theme="0"/>
          </stop>
          <stop position="1">
            <color theme="9" tint="-0.25098422193060094"/>
          </stop>
        </gradientFill>
      </fill>
    </dxf>
    <dxf>
      <fill>
        <patternFill>
          <bgColor rgb="FFF5A10B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rgb="FFCC99FF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rgb="FF00B0F0"/>
        </patternFill>
      </fill>
    </dxf>
    <dxf>
      <fill>
        <gradientFill degree="90">
          <stop position="0">
            <color theme="0"/>
          </stop>
          <stop position="1">
            <color rgb="FF00FFCC"/>
          </stop>
        </gradientFill>
      </fill>
    </dxf>
    <dxf>
      <fill>
        <gradientFill degree="90">
          <stop position="0">
            <color theme="0"/>
          </stop>
          <stop position="1">
            <color theme="7" tint="0.59999389629810485"/>
          </stop>
        </gradientFill>
      </fill>
    </dxf>
    <dxf>
      <fill>
        <gradientFill degree="90">
          <stop position="0">
            <color theme="0"/>
          </stop>
          <stop position="1">
            <color rgb="FF7030A0"/>
          </stop>
        </gradientFill>
      </fill>
    </dxf>
    <dxf>
      <fill>
        <gradientFill degree="90">
          <stop position="0">
            <color theme="0"/>
          </stop>
          <stop position="1">
            <color rgb="FF00B0F0"/>
          </stop>
        </gradientFill>
      </fill>
    </dxf>
    <dxf>
      <fill>
        <gradientFill degree="90">
          <stop position="0">
            <color theme="0"/>
          </stop>
          <stop position="1">
            <color theme="8"/>
          </stop>
        </gradientFill>
      </fill>
    </dxf>
    <dxf>
      <fill>
        <gradientFill degree="90">
          <stop position="0">
            <color theme="0"/>
          </stop>
          <stop position="1">
            <color theme="5" tint="0.40000610370189521"/>
          </stop>
        </gradientFill>
      </fill>
    </dxf>
    <dxf>
      <fill>
        <gradientFill degree="90">
          <stop position="0">
            <color theme="0"/>
          </stop>
          <stop position="1">
            <color theme="9" tint="-0.25098422193060094"/>
          </stop>
        </gradientFill>
      </fill>
    </dxf>
    <dxf>
      <fill>
        <patternFill>
          <bgColor rgb="FFF5A10B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gradientFill degree="90">
          <stop position="0">
            <color theme="0"/>
          </stop>
          <stop position="1">
            <color rgb="FF00FFCC"/>
          </stop>
        </gradientFill>
      </fill>
    </dxf>
    <dxf>
      <fill>
        <gradientFill degree="90">
          <stop position="0">
            <color theme="0"/>
          </stop>
          <stop position="1">
            <color theme="7" tint="0.59999389629810485"/>
          </stop>
        </gradientFill>
      </fill>
    </dxf>
    <dxf>
      <fill>
        <gradientFill degree="90">
          <stop position="0">
            <color theme="0"/>
          </stop>
          <stop position="1">
            <color rgb="FF7030A0"/>
          </stop>
        </gradientFill>
      </fill>
    </dxf>
    <dxf>
      <fill>
        <gradientFill degree="90">
          <stop position="0">
            <color theme="0"/>
          </stop>
          <stop position="1">
            <color rgb="FF00B0F0"/>
          </stop>
        </gradientFill>
      </fill>
    </dxf>
    <dxf>
      <fill>
        <gradientFill degree="90">
          <stop position="0">
            <color theme="0"/>
          </stop>
          <stop position="1">
            <color theme="8"/>
          </stop>
        </gradientFill>
      </fill>
    </dxf>
    <dxf>
      <fill>
        <gradientFill degree="90">
          <stop position="0">
            <color theme="0"/>
          </stop>
          <stop position="1">
            <color theme="5" tint="0.40000610370189521"/>
          </stop>
        </gradientFill>
      </fill>
    </dxf>
    <dxf>
      <fill>
        <gradientFill degree="90">
          <stop position="0">
            <color theme="0"/>
          </stop>
          <stop position="1">
            <color theme="9" tint="-0.25098422193060094"/>
          </stop>
        </gradientFill>
      </fill>
    </dxf>
    <dxf>
      <fill>
        <patternFill>
          <bgColor rgb="FFF5A10B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gradientFill degree="90">
          <stop position="0">
            <color theme="0"/>
          </stop>
          <stop position="1">
            <color rgb="FF00FFCC"/>
          </stop>
        </gradientFill>
      </fill>
    </dxf>
    <dxf>
      <fill>
        <gradientFill degree="90">
          <stop position="0">
            <color theme="0"/>
          </stop>
          <stop position="1">
            <color theme="7" tint="0.59999389629810485"/>
          </stop>
        </gradientFill>
      </fill>
    </dxf>
    <dxf>
      <fill>
        <gradientFill degree="90">
          <stop position="0">
            <color theme="0"/>
          </stop>
          <stop position="1">
            <color rgb="FF7030A0"/>
          </stop>
        </gradientFill>
      </fill>
    </dxf>
    <dxf>
      <fill>
        <gradientFill degree="90">
          <stop position="0">
            <color theme="0"/>
          </stop>
          <stop position="1">
            <color rgb="FF00B0F0"/>
          </stop>
        </gradientFill>
      </fill>
    </dxf>
    <dxf>
      <fill>
        <gradientFill degree="90">
          <stop position="0">
            <color theme="0"/>
          </stop>
          <stop position="1">
            <color theme="8"/>
          </stop>
        </gradientFill>
      </fill>
    </dxf>
    <dxf>
      <fill>
        <gradientFill degree="90">
          <stop position="0">
            <color theme="0"/>
          </stop>
          <stop position="1">
            <color theme="5" tint="0.40000610370189521"/>
          </stop>
        </gradientFill>
      </fill>
    </dxf>
    <dxf>
      <fill>
        <gradientFill degree="90">
          <stop position="0">
            <color theme="0"/>
          </stop>
          <stop position="1">
            <color theme="9" tint="-0.25098422193060094"/>
          </stop>
        </gradientFill>
      </fill>
    </dxf>
    <dxf>
      <fill>
        <patternFill>
          <bgColor rgb="FFF5A10B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rgb="FFCC99FF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rgb="FF00B0F0"/>
        </patternFill>
      </fill>
    </dxf>
    <dxf>
      <fill>
        <gradientFill degree="90">
          <stop position="0">
            <color theme="0"/>
          </stop>
          <stop position="1">
            <color rgb="FF00FFCC"/>
          </stop>
        </gradientFill>
      </fill>
    </dxf>
    <dxf>
      <fill>
        <gradientFill degree="90">
          <stop position="0">
            <color theme="0"/>
          </stop>
          <stop position="1">
            <color theme="7" tint="0.59999389629810485"/>
          </stop>
        </gradientFill>
      </fill>
    </dxf>
    <dxf>
      <fill>
        <gradientFill degree="90">
          <stop position="0">
            <color theme="0"/>
          </stop>
          <stop position="1">
            <color rgb="FF7030A0"/>
          </stop>
        </gradientFill>
      </fill>
    </dxf>
    <dxf>
      <fill>
        <gradientFill degree="90">
          <stop position="0">
            <color theme="0"/>
          </stop>
          <stop position="1">
            <color rgb="FF00B0F0"/>
          </stop>
        </gradientFill>
      </fill>
    </dxf>
    <dxf>
      <fill>
        <gradientFill degree="90">
          <stop position="0">
            <color theme="0"/>
          </stop>
          <stop position="1">
            <color theme="8"/>
          </stop>
        </gradientFill>
      </fill>
    </dxf>
    <dxf>
      <fill>
        <gradientFill degree="90">
          <stop position="0">
            <color theme="0"/>
          </stop>
          <stop position="1">
            <color theme="5" tint="0.40000610370189521"/>
          </stop>
        </gradientFill>
      </fill>
    </dxf>
    <dxf>
      <fill>
        <gradientFill degree="90">
          <stop position="0">
            <color theme="0"/>
          </stop>
          <stop position="1">
            <color theme="9" tint="-0.25098422193060094"/>
          </stop>
        </gradientFill>
      </fill>
    </dxf>
    <dxf>
      <fill>
        <patternFill>
          <bgColor rgb="FFF5A10B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rgb="FFCC99FF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rgb="FF00B0F0"/>
        </patternFill>
      </fill>
    </dxf>
    <dxf>
      <fill>
        <gradientFill degree="90">
          <stop position="0">
            <color theme="0"/>
          </stop>
          <stop position="1">
            <color rgb="FF00FFCC"/>
          </stop>
        </gradientFill>
      </fill>
    </dxf>
    <dxf>
      <fill>
        <gradientFill degree="90">
          <stop position="0">
            <color theme="0"/>
          </stop>
          <stop position="1">
            <color theme="7" tint="0.59999389629810485"/>
          </stop>
        </gradientFill>
      </fill>
    </dxf>
    <dxf>
      <fill>
        <gradientFill degree="90">
          <stop position="0">
            <color theme="0"/>
          </stop>
          <stop position="1">
            <color rgb="FF7030A0"/>
          </stop>
        </gradientFill>
      </fill>
    </dxf>
    <dxf>
      <fill>
        <gradientFill degree="90">
          <stop position="0">
            <color theme="0"/>
          </stop>
          <stop position="1">
            <color rgb="FF00B0F0"/>
          </stop>
        </gradientFill>
      </fill>
    </dxf>
    <dxf>
      <fill>
        <gradientFill degree="90">
          <stop position="0">
            <color theme="0"/>
          </stop>
          <stop position="1">
            <color theme="8"/>
          </stop>
        </gradientFill>
      </fill>
    </dxf>
    <dxf>
      <fill>
        <gradientFill degree="90">
          <stop position="0">
            <color theme="0"/>
          </stop>
          <stop position="1">
            <color theme="5" tint="0.40000610370189521"/>
          </stop>
        </gradientFill>
      </fill>
    </dxf>
    <dxf>
      <fill>
        <gradientFill degree="90">
          <stop position="0">
            <color theme="0"/>
          </stop>
          <stop position="1">
            <color theme="9" tint="-0.25098422193060094"/>
          </stop>
        </gradientFill>
      </fill>
    </dxf>
    <dxf>
      <fill>
        <patternFill>
          <bgColor rgb="FFF5A10B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rgb="FFCC99FF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gradientFill degree="90">
          <stop position="0">
            <color theme="0"/>
          </stop>
          <stop position="1">
            <color rgb="FF00FFCC"/>
          </stop>
        </gradientFill>
      </fill>
    </dxf>
    <dxf>
      <fill>
        <gradientFill degree="90">
          <stop position="0">
            <color theme="0"/>
          </stop>
          <stop position="1">
            <color theme="7" tint="0.59999389629810485"/>
          </stop>
        </gradientFill>
      </fill>
    </dxf>
    <dxf>
      <fill>
        <gradientFill degree="90">
          <stop position="0">
            <color theme="0"/>
          </stop>
          <stop position="1">
            <color rgb="FF7030A0"/>
          </stop>
        </gradientFill>
      </fill>
    </dxf>
    <dxf>
      <fill>
        <gradientFill degree="90">
          <stop position="0">
            <color theme="0"/>
          </stop>
          <stop position="1">
            <color rgb="FF00B0F0"/>
          </stop>
        </gradientFill>
      </fill>
    </dxf>
    <dxf>
      <fill>
        <gradientFill degree="90">
          <stop position="0">
            <color theme="0"/>
          </stop>
          <stop position="1">
            <color theme="8"/>
          </stop>
        </gradientFill>
      </fill>
    </dxf>
    <dxf>
      <fill>
        <gradientFill degree="90">
          <stop position="0">
            <color theme="0"/>
          </stop>
          <stop position="1">
            <color theme="5" tint="0.40000610370189521"/>
          </stop>
        </gradientFill>
      </fill>
    </dxf>
    <dxf>
      <fill>
        <gradientFill degree="90">
          <stop position="0">
            <color theme="0"/>
          </stop>
          <stop position="1">
            <color theme="9" tint="-0.25098422193060094"/>
          </stop>
        </gradientFill>
      </fill>
    </dxf>
    <dxf>
      <fill>
        <patternFill>
          <bgColor rgb="FFF5A10B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rgb="FFCC99FF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rgb="FF00B0F0"/>
        </patternFill>
      </fill>
    </dxf>
    <dxf>
      <fill>
        <patternFill>
          <bgColor rgb="FFCC99FF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rgb="FF00B0F0"/>
        </patternFill>
      </fill>
    </dxf>
    <dxf>
      <fill>
        <gradientFill degree="90">
          <stop position="0">
            <color theme="0"/>
          </stop>
          <stop position="1">
            <color rgb="FF00FFCC"/>
          </stop>
        </gradientFill>
      </fill>
    </dxf>
    <dxf>
      <fill>
        <gradientFill degree="90">
          <stop position="0">
            <color theme="0"/>
          </stop>
          <stop position="1">
            <color theme="7" tint="0.59999389629810485"/>
          </stop>
        </gradientFill>
      </fill>
    </dxf>
    <dxf>
      <fill>
        <gradientFill degree="90">
          <stop position="0">
            <color theme="0"/>
          </stop>
          <stop position="1">
            <color rgb="FF7030A0"/>
          </stop>
        </gradientFill>
      </fill>
    </dxf>
    <dxf>
      <fill>
        <gradientFill degree="90">
          <stop position="0">
            <color theme="0"/>
          </stop>
          <stop position="1">
            <color rgb="FF00B0F0"/>
          </stop>
        </gradientFill>
      </fill>
    </dxf>
    <dxf>
      <fill>
        <gradientFill degree="90">
          <stop position="0">
            <color theme="0"/>
          </stop>
          <stop position="1">
            <color theme="8"/>
          </stop>
        </gradientFill>
      </fill>
    </dxf>
    <dxf>
      <fill>
        <gradientFill degree="90">
          <stop position="0">
            <color theme="0"/>
          </stop>
          <stop position="1">
            <color theme="5" tint="0.40000610370189521"/>
          </stop>
        </gradientFill>
      </fill>
    </dxf>
    <dxf>
      <fill>
        <gradientFill degree="90">
          <stop position="0">
            <color theme="0"/>
          </stop>
          <stop position="1">
            <color theme="9" tint="-0.25098422193060094"/>
          </stop>
        </gradientFill>
      </fill>
    </dxf>
    <dxf>
      <fill>
        <patternFill>
          <bgColor rgb="FFF5A10B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rgb="FFF5A10B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rgb="FF00B0F0"/>
        </patternFill>
      </fill>
    </dxf>
    <dxf>
      <fill>
        <patternFill>
          <bgColor rgb="FFCC99FF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rgb="FF00B0F0"/>
        </patternFill>
      </fill>
    </dxf>
    <dxf>
      <fill>
        <gradientFill degree="90">
          <stop position="0">
            <color theme="0"/>
          </stop>
          <stop position="1">
            <color rgb="FF00FFCC"/>
          </stop>
        </gradientFill>
      </fill>
    </dxf>
    <dxf>
      <fill>
        <gradientFill degree="90">
          <stop position="0">
            <color theme="0"/>
          </stop>
          <stop position="1">
            <color theme="7" tint="0.59999389629810485"/>
          </stop>
        </gradientFill>
      </fill>
    </dxf>
    <dxf>
      <fill>
        <gradientFill degree="90">
          <stop position="0">
            <color theme="0"/>
          </stop>
          <stop position="1">
            <color rgb="FF7030A0"/>
          </stop>
        </gradientFill>
      </fill>
    </dxf>
    <dxf>
      <fill>
        <gradientFill degree="90">
          <stop position="0">
            <color theme="0"/>
          </stop>
          <stop position="1">
            <color rgb="FF00B0F0"/>
          </stop>
        </gradientFill>
      </fill>
    </dxf>
    <dxf>
      <fill>
        <gradientFill degree="90">
          <stop position="0">
            <color theme="0"/>
          </stop>
          <stop position="1">
            <color theme="8"/>
          </stop>
        </gradientFill>
      </fill>
    </dxf>
    <dxf>
      <fill>
        <gradientFill degree="90">
          <stop position="0">
            <color theme="0"/>
          </stop>
          <stop position="1">
            <color theme="5" tint="0.40000610370189521"/>
          </stop>
        </gradientFill>
      </fill>
    </dxf>
    <dxf>
      <fill>
        <gradientFill degree="90">
          <stop position="0">
            <color theme="0"/>
          </stop>
          <stop position="1">
            <color theme="9" tint="-0.25098422193060094"/>
          </stop>
        </gradientFill>
      </fill>
    </dxf>
    <dxf>
      <fill>
        <patternFill>
          <bgColor rgb="FFF5A10B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rgb="FF00B0F0"/>
        </patternFill>
      </fill>
    </dxf>
    <dxf>
      <fill>
        <patternFill>
          <bgColor rgb="FFCC99FF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rgb="FF00B0F0"/>
        </patternFill>
      </fill>
    </dxf>
    <dxf>
      <fill>
        <gradientFill degree="90">
          <stop position="0">
            <color theme="0"/>
          </stop>
          <stop position="1">
            <color rgb="FF00FFCC"/>
          </stop>
        </gradientFill>
      </fill>
    </dxf>
    <dxf>
      <fill>
        <gradientFill degree="90">
          <stop position="0">
            <color theme="0"/>
          </stop>
          <stop position="1">
            <color theme="7" tint="0.59999389629810485"/>
          </stop>
        </gradientFill>
      </fill>
    </dxf>
    <dxf>
      <fill>
        <gradientFill degree="90">
          <stop position="0">
            <color theme="0"/>
          </stop>
          <stop position="1">
            <color rgb="FF7030A0"/>
          </stop>
        </gradientFill>
      </fill>
    </dxf>
    <dxf>
      <fill>
        <gradientFill degree="90">
          <stop position="0">
            <color theme="0"/>
          </stop>
          <stop position="1">
            <color rgb="FF00B0F0"/>
          </stop>
        </gradientFill>
      </fill>
    </dxf>
    <dxf>
      <fill>
        <gradientFill degree="90">
          <stop position="0">
            <color theme="0"/>
          </stop>
          <stop position="1">
            <color theme="8"/>
          </stop>
        </gradientFill>
      </fill>
    </dxf>
    <dxf>
      <fill>
        <gradientFill degree="90">
          <stop position="0">
            <color theme="0"/>
          </stop>
          <stop position="1">
            <color theme="5" tint="0.40000610370189521"/>
          </stop>
        </gradientFill>
      </fill>
    </dxf>
    <dxf>
      <fill>
        <gradientFill degree="90">
          <stop position="0">
            <color theme="0"/>
          </stop>
          <stop position="1">
            <color theme="9" tint="-0.25098422193060094"/>
          </stop>
        </gradientFill>
      </fill>
    </dxf>
    <dxf>
      <fill>
        <patternFill>
          <bgColor rgb="FFF5A10B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rgb="FF00B0F0"/>
        </patternFill>
      </fill>
    </dxf>
    <dxf>
      <fill>
        <patternFill>
          <bgColor rgb="FFCC99FF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rgb="FF00B0F0"/>
        </patternFill>
      </fill>
    </dxf>
    <dxf>
      <fill>
        <gradientFill degree="90">
          <stop position="0">
            <color theme="0"/>
          </stop>
          <stop position="1">
            <color rgb="FF00FFCC"/>
          </stop>
        </gradientFill>
      </fill>
    </dxf>
    <dxf>
      <fill>
        <gradientFill degree="90">
          <stop position="0">
            <color theme="0"/>
          </stop>
          <stop position="1">
            <color theme="7" tint="0.59999389629810485"/>
          </stop>
        </gradientFill>
      </fill>
    </dxf>
    <dxf>
      <fill>
        <gradientFill degree="90">
          <stop position="0">
            <color theme="0"/>
          </stop>
          <stop position="1">
            <color rgb="FF7030A0"/>
          </stop>
        </gradientFill>
      </fill>
    </dxf>
    <dxf>
      <fill>
        <gradientFill degree="90">
          <stop position="0">
            <color theme="0"/>
          </stop>
          <stop position="1">
            <color rgb="FF00B0F0"/>
          </stop>
        </gradientFill>
      </fill>
    </dxf>
    <dxf>
      <fill>
        <gradientFill degree="90">
          <stop position="0">
            <color theme="0"/>
          </stop>
          <stop position="1">
            <color theme="8"/>
          </stop>
        </gradientFill>
      </fill>
    </dxf>
    <dxf>
      <fill>
        <gradientFill degree="90">
          <stop position="0">
            <color theme="0"/>
          </stop>
          <stop position="1">
            <color theme="5" tint="0.40000610370189521"/>
          </stop>
        </gradientFill>
      </fill>
    </dxf>
    <dxf>
      <fill>
        <gradientFill degree="90">
          <stop position="0">
            <color theme="0"/>
          </stop>
          <stop position="1">
            <color theme="9" tint="-0.25098422193060094"/>
          </stop>
        </gradientFill>
      </fill>
    </dxf>
    <dxf>
      <fill>
        <patternFill>
          <bgColor rgb="FFF5A10B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gradientFill degree="90">
          <stop position="0">
            <color theme="0"/>
          </stop>
          <stop position="1">
            <color rgb="FF00FFCC"/>
          </stop>
        </gradientFill>
      </fill>
    </dxf>
    <dxf>
      <fill>
        <gradientFill degree="90">
          <stop position="0">
            <color theme="0"/>
          </stop>
          <stop position="1">
            <color theme="7" tint="0.59999389629810485"/>
          </stop>
        </gradientFill>
      </fill>
    </dxf>
    <dxf>
      <fill>
        <gradientFill degree="90">
          <stop position="0">
            <color theme="0"/>
          </stop>
          <stop position="1">
            <color rgb="FF7030A0"/>
          </stop>
        </gradientFill>
      </fill>
    </dxf>
    <dxf>
      <fill>
        <gradientFill degree="90">
          <stop position="0">
            <color theme="0"/>
          </stop>
          <stop position="1">
            <color rgb="FF00B0F0"/>
          </stop>
        </gradientFill>
      </fill>
    </dxf>
    <dxf>
      <fill>
        <gradientFill degree="90">
          <stop position="0">
            <color theme="0"/>
          </stop>
          <stop position="1">
            <color theme="8"/>
          </stop>
        </gradientFill>
      </fill>
    </dxf>
    <dxf>
      <fill>
        <gradientFill degree="90">
          <stop position="0">
            <color theme="0"/>
          </stop>
          <stop position="1">
            <color theme="5" tint="0.40000610370189521"/>
          </stop>
        </gradientFill>
      </fill>
    </dxf>
    <dxf>
      <fill>
        <gradientFill degree="90">
          <stop position="0">
            <color theme="0"/>
          </stop>
          <stop position="1">
            <color theme="9" tint="-0.25098422193060094"/>
          </stop>
        </gradientFill>
      </fill>
    </dxf>
    <dxf>
      <fill>
        <patternFill>
          <bgColor rgb="FFF5A10B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gradientFill degree="90">
          <stop position="0">
            <color theme="0"/>
          </stop>
          <stop position="1">
            <color rgb="FF00FFCC"/>
          </stop>
        </gradientFill>
      </fill>
    </dxf>
    <dxf>
      <fill>
        <gradientFill degree="90">
          <stop position="0">
            <color theme="0"/>
          </stop>
          <stop position="1">
            <color theme="7" tint="0.59999389629810485"/>
          </stop>
        </gradientFill>
      </fill>
    </dxf>
    <dxf>
      <fill>
        <gradientFill degree="90">
          <stop position="0">
            <color theme="0"/>
          </stop>
          <stop position="1">
            <color rgb="FF7030A0"/>
          </stop>
        </gradientFill>
      </fill>
    </dxf>
    <dxf>
      <fill>
        <gradientFill degree="90">
          <stop position="0">
            <color theme="0"/>
          </stop>
          <stop position="1">
            <color rgb="FF00B0F0"/>
          </stop>
        </gradientFill>
      </fill>
    </dxf>
    <dxf>
      <fill>
        <gradientFill degree="90">
          <stop position="0">
            <color theme="0"/>
          </stop>
          <stop position="1">
            <color theme="8"/>
          </stop>
        </gradientFill>
      </fill>
    </dxf>
    <dxf>
      <fill>
        <gradientFill degree="90">
          <stop position="0">
            <color theme="0"/>
          </stop>
          <stop position="1">
            <color theme="5" tint="0.40000610370189521"/>
          </stop>
        </gradientFill>
      </fill>
    </dxf>
    <dxf>
      <fill>
        <gradientFill degree="90">
          <stop position="0">
            <color theme="0"/>
          </stop>
          <stop position="1">
            <color theme="9" tint="-0.25098422193060094"/>
          </stop>
        </gradientFill>
      </fill>
    </dxf>
    <dxf>
      <fill>
        <gradientFill degree="90">
          <stop position="0">
            <color theme="0"/>
          </stop>
          <stop position="1">
            <color rgb="FF00FFCC"/>
          </stop>
        </gradientFill>
      </fill>
    </dxf>
    <dxf>
      <fill>
        <gradientFill degree="90">
          <stop position="0">
            <color theme="0"/>
          </stop>
          <stop position="1">
            <color theme="7" tint="0.59999389629810485"/>
          </stop>
        </gradientFill>
      </fill>
    </dxf>
    <dxf>
      <fill>
        <gradientFill degree="90">
          <stop position="0">
            <color theme="0"/>
          </stop>
          <stop position="1">
            <color rgb="FF7030A0"/>
          </stop>
        </gradientFill>
      </fill>
    </dxf>
    <dxf>
      <fill>
        <gradientFill degree="90">
          <stop position="0">
            <color theme="0"/>
          </stop>
          <stop position="1">
            <color rgb="FF00B0F0"/>
          </stop>
        </gradientFill>
      </fill>
    </dxf>
    <dxf>
      <fill>
        <gradientFill degree="90">
          <stop position="0">
            <color theme="0"/>
          </stop>
          <stop position="1">
            <color theme="8"/>
          </stop>
        </gradientFill>
      </fill>
    </dxf>
    <dxf>
      <fill>
        <gradientFill degree="90">
          <stop position="0">
            <color theme="0"/>
          </stop>
          <stop position="1">
            <color theme="5" tint="0.40000610370189521"/>
          </stop>
        </gradientFill>
      </fill>
    </dxf>
    <dxf>
      <fill>
        <gradientFill degree="90">
          <stop position="0">
            <color theme="0"/>
          </stop>
          <stop position="1">
            <color theme="9" tint="-0.25098422193060094"/>
          </stop>
        </gradientFill>
      </fill>
    </dxf>
    <dxf>
      <fill>
        <gradientFill degree="90">
          <stop position="0">
            <color theme="0"/>
          </stop>
          <stop position="1">
            <color rgb="FF00FFCC"/>
          </stop>
        </gradientFill>
      </fill>
    </dxf>
    <dxf>
      <fill>
        <gradientFill degree="90">
          <stop position="0">
            <color theme="0"/>
          </stop>
          <stop position="1">
            <color theme="7" tint="0.59999389629810485"/>
          </stop>
        </gradientFill>
      </fill>
    </dxf>
    <dxf>
      <fill>
        <gradientFill degree="90">
          <stop position="0">
            <color theme="0"/>
          </stop>
          <stop position="1">
            <color rgb="FF7030A0"/>
          </stop>
        </gradientFill>
      </fill>
    </dxf>
    <dxf>
      <fill>
        <gradientFill degree="90">
          <stop position="0">
            <color theme="0"/>
          </stop>
          <stop position="1">
            <color rgb="FF00B0F0"/>
          </stop>
        </gradientFill>
      </fill>
    </dxf>
    <dxf>
      <fill>
        <gradientFill degree="90">
          <stop position="0">
            <color theme="0"/>
          </stop>
          <stop position="1">
            <color theme="8"/>
          </stop>
        </gradientFill>
      </fill>
    </dxf>
    <dxf>
      <fill>
        <gradientFill degree="90">
          <stop position="0">
            <color theme="0"/>
          </stop>
          <stop position="1">
            <color theme="5" tint="0.40000610370189521"/>
          </stop>
        </gradientFill>
      </fill>
    </dxf>
    <dxf>
      <fill>
        <gradientFill degree="90">
          <stop position="0">
            <color theme="0"/>
          </stop>
          <stop position="1">
            <color theme="9" tint="-0.25098422193060094"/>
          </stop>
        </gradient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gradientFill degree="90">
          <stop position="0">
            <color theme="0"/>
          </stop>
          <stop position="1">
            <color rgb="FF00FFCC"/>
          </stop>
        </gradientFill>
      </fill>
    </dxf>
    <dxf>
      <fill>
        <gradientFill degree="90">
          <stop position="0">
            <color theme="0"/>
          </stop>
          <stop position="1">
            <color theme="7" tint="0.59999389629810485"/>
          </stop>
        </gradientFill>
      </fill>
    </dxf>
    <dxf>
      <fill>
        <gradientFill degree="90">
          <stop position="0">
            <color theme="0"/>
          </stop>
          <stop position="1">
            <color rgb="FF7030A0"/>
          </stop>
        </gradientFill>
      </fill>
    </dxf>
    <dxf>
      <fill>
        <gradientFill degree="90">
          <stop position="0">
            <color theme="0"/>
          </stop>
          <stop position="1">
            <color rgb="FF00B0F0"/>
          </stop>
        </gradientFill>
      </fill>
    </dxf>
    <dxf>
      <fill>
        <gradientFill degree="90">
          <stop position="0">
            <color theme="0"/>
          </stop>
          <stop position="1">
            <color theme="8"/>
          </stop>
        </gradientFill>
      </fill>
    </dxf>
    <dxf>
      <fill>
        <gradientFill degree="90">
          <stop position="0">
            <color theme="0"/>
          </stop>
          <stop position="1">
            <color theme="5" tint="0.40000610370189521"/>
          </stop>
        </gradientFill>
      </fill>
    </dxf>
    <dxf>
      <fill>
        <gradientFill degree="90">
          <stop position="0">
            <color theme="0"/>
          </stop>
          <stop position="1">
            <color theme="9" tint="-0.25098422193060094"/>
          </stop>
        </gradientFill>
      </fill>
    </dxf>
    <dxf>
      <fill>
        <patternFill>
          <bgColor rgb="FFF5A10B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gradientFill degree="90">
          <stop position="0">
            <color theme="0"/>
          </stop>
          <stop position="1">
            <color rgb="FF00FFCC"/>
          </stop>
        </gradientFill>
      </fill>
    </dxf>
    <dxf>
      <fill>
        <gradientFill degree="90">
          <stop position="0">
            <color theme="0"/>
          </stop>
          <stop position="1">
            <color theme="7" tint="0.59999389629810485"/>
          </stop>
        </gradientFill>
      </fill>
    </dxf>
    <dxf>
      <fill>
        <gradientFill degree="90">
          <stop position="0">
            <color theme="0"/>
          </stop>
          <stop position="1">
            <color rgb="FF7030A0"/>
          </stop>
        </gradientFill>
      </fill>
    </dxf>
    <dxf>
      <fill>
        <gradientFill degree="90">
          <stop position="0">
            <color theme="0"/>
          </stop>
          <stop position="1">
            <color rgb="FF00B0F0"/>
          </stop>
        </gradientFill>
      </fill>
    </dxf>
    <dxf>
      <fill>
        <gradientFill degree="90">
          <stop position="0">
            <color theme="0"/>
          </stop>
          <stop position="1">
            <color theme="8"/>
          </stop>
        </gradientFill>
      </fill>
    </dxf>
    <dxf>
      <fill>
        <gradientFill degree="90">
          <stop position="0">
            <color theme="0"/>
          </stop>
          <stop position="1">
            <color theme="5" tint="0.40000610370189521"/>
          </stop>
        </gradientFill>
      </fill>
    </dxf>
    <dxf>
      <fill>
        <gradientFill degree="90">
          <stop position="0">
            <color theme="0"/>
          </stop>
          <stop position="1">
            <color theme="9" tint="-0.25098422193060094"/>
          </stop>
        </gradientFill>
      </fill>
    </dxf>
    <dxf>
      <fill>
        <patternFill>
          <bgColor rgb="FFF5A10B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gradientFill degree="90">
          <stop position="0">
            <color theme="0"/>
          </stop>
          <stop position="1">
            <color rgb="FF00FFCC"/>
          </stop>
        </gradientFill>
      </fill>
    </dxf>
    <dxf>
      <fill>
        <gradientFill degree="90">
          <stop position="0">
            <color theme="0"/>
          </stop>
          <stop position="1">
            <color theme="7" tint="0.59999389629810485"/>
          </stop>
        </gradientFill>
      </fill>
    </dxf>
    <dxf>
      <fill>
        <gradientFill degree="90">
          <stop position="0">
            <color theme="0"/>
          </stop>
          <stop position="1">
            <color rgb="FF7030A0"/>
          </stop>
        </gradientFill>
      </fill>
    </dxf>
    <dxf>
      <fill>
        <gradientFill degree="90">
          <stop position="0">
            <color theme="0"/>
          </stop>
          <stop position="1">
            <color rgb="FF00B0F0"/>
          </stop>
        </gradientFill>
      </fill>
    </dxf>
    <dxf>
      <fill>
        <gradientFill degree="90">
          <stop position="0">
            <color theme="0"/>
          </stop>
          <stop position="1">
            <color theme="8"/>
          </stop>
        </gradientFill>
      </fill>
    </dxf>
    <dxf>
      <fill>
        <gradientFill degree="90">
          <stop position="0">
            <color theme="0"/>
          </stop>
          <stop position="1">
            <color theme="5" tint="0.40000610370189521"/>
          </stop>
        </gradientFill>
      </fill>
    </dxf>
    <dxf>
      <fill>
        <gradientFill degree="90">
          <stop position="0">
            <color theme="0"/>
          </stop>
          <stop position="1">
            <color theme="9" tint="-0.25098422193060094"/>
          </stop>
        </gradientFill>
      </fill>
    </dxf>
    <dxf>
      <fill>
        <patternFill>
          <bgColor rgb="FFF5A10B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gradientFill degree="90">
          <stop position="0">
            <color theme="0"/>
          </stop>
          <stop position="1">
            <color rgb="FF00FFCC"/>
          </stop>
        </gradientFill>
      </fill>
    </dxf>
    <dxf>
      <fill>
        <gradientFill degree="90">
          <stop position="0">
            <color theme="0"/>
          </stop>
          <stop position="1">
            <color theme="7" tint="0.59999389629810485"/>
          </stop>
        </gradientFill>
      </fill>
    </dxf>
    <dxf>
      <fill>
        <gradientFill degree="90">
          <stop position="0">
            <color theme="0"/>
          </stop>
          <stop position="1">
            <color rgb="FF7030A0"/>
          </stop>
        </gradientFill>
      </fill>
    </dxf>
    <dxf>
      <fill>
        <gradientFill degree="90">
          <stop position="0">
            <color theme="0"/>
          </stop>
          <stop position="1">
            <color rgb="FF00B0F0"/>
          </stop>
        </gradientFill>
      </fill>
    </dxf>
    <dxf>
      <fill>
        <gradientFill degree="90">
          <stop position="0">
            <color theme="0"/>
          </stop>
          <stop position="1">
            <color theme="8"/>
          </stop>
        </gradientFill>
      </fill>
    </dxf>
    <dxf>
      <fill>
        <gradientFill degree="90">
          <stop position="0">
            <color theme="0"/>
          </stop>
          <stop position="1">
            <color theme="5" tint="0.40000610370189521"/>
          </stop>
        </gradientFill>
      </fill>
    </dxf>
    <dxf>
      <fill>
        <gradientFill degree="90">
          <stop position="0">
            <color theme="0"/>
          </stop>
          <stop position="1">
            <color theme="9" tint="-0.25098422193060094"/>
          </stop>
        </gradientFill>
      </fill>
    </dxf>
    <dxf>
      <fill>
        <patternFill>
          <bgColor rgb="FFF5A10B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gradientFill degree="90">
          <stop position="0">
            <color theme="0"/>
          </stop>
          <stop position="1">
            <color rgb="FF00FFCC"/>
          </stop>
        </gradientFill>
      </fill>
    </dxf>
    <dxf>
      <fill>
        <gradientFill degree="90">
          <stop position="0">
            <color theme="0"/>
          </stop>
          <stop position="1">
            <color theme="7" tint="0.59999389629810485"/>
          </stop>
        </gradientFill>
      </fill>
    </dxf>
    <dxf>
      <fill>
        <gradientFill degree="90">
          <stop position="0">
            <color theme="0"/>
          </stop>
          <stop position="1">
            <color rgb="FF7030A0"/>
          </stop>
        </gradientFill>
      </fill>
    </dxf>
    <dxf>
      <fill>
        <gradientFill degree="90">
          <stop position="0">
            <color theme="0"/>
          </stop>
          <stop position="1">
            <color rgb="FF00B0F0"/>
          </stop>
        </gradientFill>
      </fill>
    </dxf>
    <dxf>
      <fill>
        <gradientFill degree="90">
          <stop position="0">
            <color theme="0"/>
          </stop>
          <stop position="1">
            <color theme="8"/>
          </stop>
        </gradientFill>
      </fill>
    </dxf>
    <dxf>
      <fill>
        <gradientFill degree="90">
          <stop position="0">
            <color theme="0"/>
          </stop>
          <stop position="1">
            <color theme="5" tint="0.40000610370189521"/>
          </stop>
        </gradientFill>
      </fill>
    </dxf>
    <dxf>
      <fill>
        <gradientFill degree="90">
          <stop position="0">
            <color theme="0"/>
          </stop>
          <stop position="1">
            <color theme="9" tint="-0.25098422193060094"/>
          </stop>
        </gradientFill>
      </fill>
    </dxf>
    <dxf>
      <fill>
        <patternFill>
          <bgColor rgb="FFF5A10B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gradientFill degree="90">
          <stop position="0">
            <color theme="0"/>
          </stop>
          <stop position="1">
            <color rgb="FF00FFCC"/>
          </stop>
        </gradientFill>
      </fill>
    </dxf>
    <dxf>
      <fill>
        <gradientFill degree="90">
          <stop position="0">
            <color theme="0"/>
          </stop>
          <stop position="1">
            <color theme="7" tint="0.59999389629810485"/>
          </stop>
        </gradientFill>
      </fill>
    </dxf>
    <dxf>
      <fill>
        <gradientFill degree="90">
          <stop position="0">
            <color theme="0"/>
          </stop>
          <stop position="1">
            <color rgb="FF7030A0"/>
          </stop>
        </gradientFill>
      </fill>
    </dxf>
    <dxf>
      <fill>
        <gradientFill degree="90">
          <stop position="0">
            <color theme="0"/>
          </stop>
          <stop position="1">
            <color rgb="FF00B0F0"/>
          </stop>
        </gradientFill>
      </fill>
    </dxf>
    <dxf>
      <fill>
        <gradientFill degree="90">
          <stop position="0">
            <color theme="0"/>
          </stop>
          <stop position="1">
            <color theme="8"/>
          </stop>
        </gradientFill>
      </fill>
    </dxf>
    <dxf>
      <fill>
        <gradientFill degree="90">
          <stop position="0">
            <color theme="0"/>
          </stop>
          <stop position="1">
            <color theme="5" tint="0.40000610370189521"/>
          </stop>
        </gradientFill>
      </fill>
    </dxf>
    <dxf>
      <fill>
        <gradientFill degree="90">
          <stop position="0">
            <color theme="0"/>
          </stop>
          <stop position="1">
            <color theme="9" tint="-0.25098422193060094"/>
          </stop>
        </gradientFill>
      </fill>
    </dxf>
    <dxf>
      <fill>
        <patternFill>
          <bgColor rgb="FFF5A10B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rgb="FFF5A10B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rgb="FFF5A10B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rgb="FFF5A10B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rgb="FFF5A10B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rgb="FFF5A10B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rgb="FFF5A10B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rgb="FFF5A10B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rgb="FFF5A10B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gradientFill degree="90">
          <stop position="0">
            <color theme="0"/>
          </stop>
          <stop position="1">
            <color rgb="FF00FFCC"/>
          </stop>
        </gradientFill>
      </fill>
    </dxf>
    <dxf>
      <fill>
        <gradientFill degree="90">
          <stop position="0">
            <color theme="0"/>
          </stop>
          <stop position="1">
            <color theme="7" tint="0.59999389629810485"/>
          </stop>
        </gradientFill>
      </fill>
    </dxf>
    <dxf>
      <fill>
        <gradientFill degree="90">
          <stop position="0">
            <color theme="0"/>
          </stop>
          <stop position="1">
            <color rgb="FF7030A0"/>
          </stop>
        </gradientFill>
      </fill>
    </dxf>
    <dxf>
      <fill>
        <gradientFill degree="90">
          <stop position="0">
            <color theme="0"/>
          </stop>
          <stop position="1">
            <color rgb="FF00B0F0"/>
          </stop>
        </gradientFill>
      </fill>
    </dxf>
    <dxf>
      <fill>
        <gradientFill degree="90">
          <stop position="0">
            <color theme="0"/>
          </stop>
          <stop position="1">
            <color theme="8"/>
          </stop>
        </gradientFill>
      </fill>
    </dxf>
    <dxf>
      <fill>
        <gradientFill degree="90">
          <stop position="0">
            <color theme="0"/>
          </stop>
          <stop position="1">
            <color theme="5" tint="0.40000610370189521"/>
          </stop>
        </gradientFill>
      </fill>
    </dxf>
    <dxf>
      <fill>
        <gradientFill degree="90">
          <stop position="0">
            <color theme="0"/>
          </stop>
          <stop position="1">
            <color theme="9" tint="-0.25098422193060094"/>
          </stop>
        </gradientFill>
      </fill>
    </dxf>
    <dxf>
      <fill>
        <patternFill>
          <bgColor rgb="FF00B0F0"/>
        </patternFill>
      </fill>
    </dxf>
    <dxf>
      <fill>
        <gradientFill degree="90">
          <stop position="0">
            <color theme="0"/>
          </stop>
          <stop position="1">
            <color rgb="FF00FFCC"/>
          </stop>
        </gradientFill>
      </fill>
    </dxf>
    <dxf>
      <fill>
        <gradientFill degree="90">
          <stop position="0">
            <color theme="0"/>
          </stop>
          <stop position="1">
            <color theme="7" tint="0.59999389629810485"/>
          </stop>
        </gradientFill>
      </fill>
    </dxf>
    <dxf>
      <fill>
        <gradientFill degree="90">
          <stop position="0">
            <color theme="0"/>
          </stop>
          <stop position="1">
            <color rgb="FF7030A0"/>
          </stop>
        </gradientFill>
      </fill>
    </dxf>
    <dxf>
      <fill>
        <gradientFill degree="90">
          <stop position="0">
            <color theme="0"/>
          </stop>
          <stop position="1">
            <color rgb="FF00B0F0"/>
          </stop>
        </gradientFill>
      </fill>
    </dxf>
    <dxf>
      <fill>
        <gradientFill degree="90">
          <stop position="0">
            <color theme="0"/>
          </stop>
          <stop position="1">
            <color theme="8"/>
          </stop>
        </gradientFill>
      </fill>
    </dxf>
    <dxf>
      <fill>
        <gradientFill degree="90">
          <stop position="0">
            <color theme="0"/>
          </stop>
          <stop position="1">
            <color theme="5" tint="0.40000610370189521"/>
          </stop>
        </gradientFill>
      </fill>
    </dxf>
    <dxf>
      <fill>
        <gradientFill degree="90">
          <stop position="0">
            <color theme="0"/>
          </stop>
          <stop position="1">
            <color theme="9" tint="-0.25098422193060094"/>
          </stop>
        </gradientFill>
      </fill>
    </dxf>
    <dxf>
      <fill>
        <patternFill>
          <bgColor rgb="FFF5A10B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rgb="FFCC99FF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rgb="FF00B0F0"/>
        </patternFill>
      </fill>
    </dxf>
    <dxf>
      <fill>
        <patternFill>
          <bgColor rgb="FFCC99FF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rgb="FF00B0F0"/>
        </patternFill>
      </fill>
    </dxf>
    <dxf>
      <fill>
        <patternFill>
          <bgColor rgb="FFCC99FF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rgb="FF00B0F0"/>
        </patternFill>
      </fill>
    </dxf>
    <dxf>
      <fill>
        <gradientFill degree="90">
          <stop position="0">
            <color theme="0"/>
          </stop>
          <stop position="1">
            <color rgb="FF00FFCC"/>
          </stop>
        </gradientFill>
      </fill>
    </dxf>
    <dxf>
      <fill>
        <gradientFill degree="90">
          <stop position="0">
            <color theme="0"/>
          </stop>
          <stop position="1">
            <color theme="7" tint="0.59999389629810485"/>
          </stop>
        </gradientFill>
      </fill>
    </dxf>
    <dxf>
      <fill>
        <gradientFill degree="90">
          <stop position="0">
            <color theme="0"/>
          </stop>
          <stop position="1">
            <color rgb="FF7030A0"/>
          </stop>
        </gradientFill>
      </fill>
    </dxf>
    <dxf>
      <fill>
        <gradientFill degree="90">
          <stop position="0">
            <color theme="0"/>
          </stop>
          <stop position="1">
            <color rgb="FF00B0F0"/>
          </stop>
        </gradientFill>
      </fill>
    </dxf>
    <dxf>
      <fill>
        <gradientFill degree="90">
          <stop position="0">
            <color theme="0"/>
          </stop>
          <stop position="1">
            <color theme="8"/>
          </stop>
        </gradientFill>
      </fill>
    </dxf>
    <dxf>
      <fill>
        <gradientFill degree="90">
          <stop position="0">
            <color theme="0"/>
          </stop>
          <stop position="1">
            <color theme="5" tint="0.40000610370189521"/>
          </stop>
        </gradientFill>
      </fill>
    </dxf>
    <dxf>
      <fill>
        <gradientFill degree="90">
          <stop position="0">
            <color theme="0"/>
          </stop>
          <stop position="1">
            <color theme="9" tint="-0.25098422193060094"/>
          </stop>
        </gradientFill>
      </fill>
    </dxf>
    <dxf>
      <fill>
        <patternFill>
          <bgColor rgb="FFF5A10B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rgb="FFCC99FF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rgb="FF00B0F0"/>
        </patternFill>
      </fill>
    </dxf>
    <dxf>
      <fill>
        <gradientFill degree="90">
          <stop position="0">
            <color theme="0"/>
          </stop>
          <stop position="1">
            <color rgb="FF00FFCC"/>
          </stop>
        </gradientFill>
      </fill>
    </dxf>
    <dxf>
      <fill>
        <gradientFill degree="90">
          <stop position="0">
            <color theme="0"/>
          </stop>
          <stop position="1">
            <color theme="7" tint="0.59999389629810485"/>
          </stop>
        </gradientFill>
      </fill>
    </dxf>
    <dxf>
      <fill>
        <gradientFill degree="90">
          <stop position="0">
            <color theme="0"/>
          </stop>
          <stop position="1">
            <color rgb="FF7030A0"/>
          </stop>
        </gradientFill>
      </fill>
    </dxf>
    <dxf>
      <fill>
        <gradientFill degree="90">
          <stop position="0">
            <color theme="0"/>
          </stop>
          <stop position="1">
            <color rgb="FF00B0F0"/>
          </stop>
        </gradientFill>
      </fill>
    </dxf>
    <dxf>
      <fill>
        <gradientFill degree="90">
          <stop position="0">
            <color theme="0"/>
          </stop>
          <stop position="1">
            <color theme="8"/>
          </stop>
        </gradientFill>
      </fill>
    </dxf>
    <dxf>
      <fill>
        <gradientFill degree="90">
          <stop position="0">
            <color theme="0"/>
          </stop>
          <stop position="1">
            <color theme="5" tint="0.40000610370189521"/>
          </stop>
        </gradientFill>
      </fill>
    </dxf>
    <dxf>
      <fill>
        <gradientFill degree="90">
          <stop position="0">
            <color theme="0"/>
          </stop>
          <stop position="1">
            <color theme="9" tint="-0.25098422193060094"/>
          </stop>
        </gradientFill>
      </fill>
    </dxf>
    <dxf>
      <fill>
        <patternFill>
          <bgColor rgb="FFF5A10B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rgb="FFCC99FF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rgb="FF00B0F0"/>
        </patternFill>
      </fill>
    </dxf>
    <dxf>
      <fill>
        <patternFill>
          <bgColor rgb="FFCC99FF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rgb="FF00B0F0"/>
        </patternFill>
      </fill>
    </dxf>
    <dxf>
      <fill>
        <patternFill>
          <bgColor rgb="FFCC99FF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rgb="FF00B0F0"/>
        </patternFill>
      </fill>
    </dxf>
    <dxf>
      <fill>
        <patternFill>
          <bgColor rgb="FFCC99FF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rgb="FF00B0F0"/>
        </patternFill>
      </fill>
    </dxf>
    <dxf>
      <fill>
        <gradientFill degree="90">
          <stop position="0">
            <color theme="0"/>
          </stop>
          <stop position="1">
            <color rgb="FF00FFCC"/>
          </stop>
        </gradientFill>
      </fill>
    </dxf>
    <dxf>
      <fill>
        <gradientFill degree="90">
          <stop position="0">
            <color theme="0"/>
          </stop>
          <stop position="1">
            <color theme="7" tint="0.59999389629810485"/>
          </stop>
        </gradientFill>
      </fill>
    </dxf>
    <dxf>
      <fill>
        <gradientFill degree="90">
          <stop position="0">
            <color theme="0"/>
          </stop>
          <stop position="1">
            <color rgb="FF7030A0"/>
          </stop>
        </gradientFill>
      </fill>
    </dxf>
    <dxf>
      <fill>
        <gradientFill degree="90">
          <stop position="0">
            <color theme="0"/>
          </stop>
          <stop position="1">
            <color rgb="FF00B0F0"/>
          </stop>
        </gradientFill>
      </fill>
    </dxf>
    <dxf>
      <fill>
        <gradientFill degree="90">
          <stop position="0">
            <color theme="0"/>
          </stop>
          <stop position="1">
            <color theme="8"/>
          </stop>
        </gradientFill>
      </fill>
    </dxf>
    <dxf>
      <fill>
        <gradientFill degree="90">
          <stop position="0">
            <color theme="0"/>
          </stop>
          <stop position="1">
            <color theme="5" tint="0.40000610370189521"/>
          </stop>
        </gradientFill>
      </fill>
    </dxf>
    <dxf>
      <fill>
        <gradientFill degree="90">
          <stop position="0">
            <color theme="0"/>
          </stop>
          <stop position="1">
            <color theme="9" tint="-0.25098422193060094"/>
          </stop>
        </gradientFill>
      </fill>
    </dxf>
    <dxf>
      <fill>
        <patternFill>
          <bgColor rgb="FFF5A10B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rgb="FFCC99FF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rgb="FF00B0F0"/>
        </patternFill>
      </fill>
    </dxf>
    <dxf>
      <fill>
        <gradientFill degree="90">
          <stop position="0">
            <color theme="0"/>
          </stop>
          <stop position="1">
            <color rgb="FF00FFCC"/>
          </stop>
        </gradientFill>
      </fill>
    </dxf>
    <dxf>
      <fill>
        <gradientFill degree="90">
          <stop position="0">
            <color theme="0"/>
          </stop>
          <stop position="1">
            <color theme="7" tint="0.59999389629810485"/>
          </stop>
        </gradientFill>
      </fill>
    </dxf>
    <dxf>
      <fill>
        <gradientFill degree="90">
          <stop position="0">
            <color theme="0"/>
          </stop>
          <stop position="1">
            <color rgb="FF7030A0"/>
          </stop>
        </gradientFill>
      </fill>
    </dxf>
    <dxf>
      <fill>
        <gradientFill degree="90">
          <stop position="0">
            <color theme="0"/>
          </stop>
          <stop position="1">
            <color rgb="FF00B0F0"/>
          </stop>
        </gradientFill>
      </fill>
    </dxf>
    <dxf>
      <fill>
        <gradientFill degree="90">
          <stop position="0">
            <color theme="0"/>
          </stop>
          <stop position="1">
            <color theme="8"/>
          </stop>
        </gradientFill>
      </fill>
    </dxf>
    <dxf>
      <fill>
        <gradientFill degree="90">
          <stop position="0">
            <color theme="0"/>
          </stop>
          <stop position="1">
            <color theme="5" tint="0.40000610370189521"/>
          </stop>
        </gradientFill>
      </fill>
    </dxf>
    <dxf>
      <fill>
        <gradientFill degree="90">
          <stop position="0">
            <color theme="0"/>
          </stop>
          <stop position="1">
            <color theme="9" tint="-0.25098422193060094"/>
          </stop>
        </gradientFill>
      </fill>
    </dxf>
    <dxf>
      <fill>
        <patternFill>
          <bgColor rgb="FFF5A10B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rgb="FFCC99FF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rgb="FF00B0F0"/>
        </patternFill>
      </fill>
    </dxf>
    <dxf>
      <fill>
        <patternFill>
          <bgColor rgb="FFCC99FF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rgb="FF00B0F0"/>
        </patternFill>
      </fill>
    </dxf>
    <dxf>
      <fill>
        <patternFill>
          <bgColor rgb="FFCC99FF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rgb="FF00B0F0"/>
        </patternFill>
      </fill>
    </dxf>
    <dxf>
      <fill>
        <patternFill>
          <bgColor rgb="FFCC99FF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rgb="FF00B0F0"/>
        </patternFill>
      </fill>
    </dxf>
    <dxf>
      <fill>
        <patternFill>
          <bgColor rgb="FFCC99FF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rgb="FF00B0F0"/>
        </patternFill>
      </fill>
    </dxf>
    <dxf>
      <fill>
        <patternFill>
          <bgColor rgb="FFCC99FF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rgb="FF00B0F0"/>
        </patternFill>
      </fill>
    </dxf>
    <dxf>
      <fill>
        <patternFill>
          <bgColor rgb="FFCC99FF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rgb="FF00B0F0"/>
        </patternFill>
      </fill>
    </dxf>
    <dxf>
      <fill>
        <patternFill>
          <bgColor rgb="FFCC99FF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rgb="FF00B0F0"/>
        </patternFill>
      </fill>
    </dxf>
    <dxf>
      <fill>
        <patternFill>
          <bgColor rgb="FFCC99FF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rgb="FF00B0F0"/>
        </patternFill>
      </fill>
    </dxf>
    <dxf>
      <fill>
        <patternFill>
          <bgColor rgb="FFCC99FF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rgb="FF00B0F0"/>
        </patternFill>
      </fill>
    </dxf>
    <dxf>
      <fill>
        <patternFill>
          <bgColor rgb="FFCC99FF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5A10B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rgb="FFF5A10B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rgb="FFF5A10B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rgb="FFF5A10B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gradientFill degree="90">
          <stop position="0">
            <color theme="0"/>
          </stop>
          <stop position="1">
            <color rgb="FF00FFCC"/>
          </stop>
        </gradientFill>
      </fill>
    </dxf>
    <dxf>
      <fill>
        <gradientFill degree="90">
          <stop position="0">
            <color theme="0"/>
          </stop>
          <stop position="1">
            <color theme="7" tint="0.59999389629810485"/>
          </stop>
        </gradientFill>
      </fill>
    </dxf>
    <dxf>
      <fill>
        <gradientFill degree="90">
          <stop position="0">
            <color theme="0"/>
          </stop>
          <stop position="1">
            <color rgb="FF7030A0"/>
          </stop>
        </gradientFill>
      </fill>
    </dxf>
    <dxf>
      <fill>
        <gradientFill degree="90">
          <stop position="0">
            <color theme="0"/>
          </stop>
          <stop position="1">
            <color rgb="FF00B0F0"/>
          </stop>
        </gradientFill>
      </fill>
    </dxf>
    <dxf>
      <fill>
        <gradientFill degree="90">
          <stop position="0">
            <color theme="0"/>
          </stop>
          <stop position="1">
            <color theme="8"/>
          </stop>
        </gradientFill>
      </fill>
    </dxf>
    <dxf>
      <fill>
        <gradientFill degree="90">
          <stop position="0">
            <color theme="0"/>
          </stop>
          <stop position="1">
            <color theme="5" tint="0.40000610370189521"/>
          </stop>
        </gradientFill>
      </fill>
    </dxf>
    <dxf>
      <fill>
        <gradientFill degree="90">
          <stop position="0">
            <color theme="0"/>
          </stop>
          <stop position="1">
            <color theme="9" tint="-0.25098422193060094"/>
          </stop>
        </gradientFill>
      </fill>
    </dxf>
    <dxf>
      <fill>
        <patternFill>
          <bgColor rgb="FFF5A10B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</dxfs>
  <tableStyles count="0" defaultTableStyle="TableStyleMedium2" defaultPivotStyle="PivotStyleLight16"/>
  <colors>
    <mruColors>
      <color rgb="FF00B0F0"/>
      <color rgb="FFD9D9D9"/>
      <color rgb="FF4472C4"/>
      <color rgb="FF00FFCC"/>
      <color rgb="FFA9D08E"/>
      <color rgb="FFFFC000"/>
      <color rgb="FFF5A10B"/>
      <color rgb="FFE2EFD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1.xml"/><Relationship Id="rId5" Type="http://schemas.openxmlformats.org/officeDocument/2006/relationships/pivotCacheDefinition" Target="pivotCache/pivotCacheDefinition1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microsoft.com/office/2017/10/relationships/person" Target="persons/person.xml"/><Relationship Id="rId14" Type="http://schemas.openxmlformats.org/officeDocument/2006/relationships/customXml" Target="../customXml/item4.xml"/></Relationships>
</file>

<file path=xl/documenttasks/documenttask1.xml><?xml version="1.0" encoding="utf-8"?>
<Tasks xmlns="http://schemas.microsoft.com/office/tasks/2019/documenttasks">
  <Task id="{08B0E9AA-6FF5-4722-BD3E-89198AFD53E0}">
    <Anchor>
      <Comment id="{1D36A087-CFE5-4DF6-A338-EB5CF9CF8E02}"/>
    </Anchor>
    <History>
      <Event time="2022-10-03T15:31:57.42" id="{4AD6990B-A611-4B7E-BDF1-0E0917ED8FCE}">
        <Attribution userId="S::mrussell@newhp.org::6a843fbb-9379-4088-b413-20710a75ce03" userName="Mellisa Russell MA-C" userProvider="AD"/>
        <Anchor>
          <Comment id="{7FAEDC96-82C7-466D-8E0C-93425BFB482A}"/>
        </Anchor>
        <Create/>
      </Event>
      <Event time="2022-10-03T15:31:57.42" id="{6A6ADF81-1599-488C-B6F2-7D6C8C1B6E12}">
        <Attribution userId="S::mrussell@newhp.org::6a843fbb-9379-4088-b413-20710a75ce03" userName="Mellisa Russell MA-C" userProvider="AD"/>
        <Anchor>
          <Comment id="{7FAEDC96-82C7-466D-8E0C-93425BFB482A}"/>
        </Anchor>
        <Assign userId="S::lcastor@newhp.org::85093ed3-047a-49b0-9f01-5aaf877fa761" userName="LaDana Castor MA-C" userProvider="AD"/>
      </Event>
      <Event time="2022-10-03T15:31:57.42" id="{BAF32F7B-B1C2-4322-977C-95C043DD0739}">
        <Attribution userId="S::mrussell@newhp.org::6a843fbb-9379-4088-b413-20710a75ce03" userName="Mellisa Russell MA-C" userProvider="AD"/>
        <Anchor>
          <Comment id="{7FAEDC96-82C7-466D-8E0C-93425BFB482A}"/>
        </Anchor>
        <SetTitle title="@LaDana Castor MA-C not seeing Text Macros or order sets builds"/>
      </Event>
    </History>
  </Task>
</Task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10</xdr:row>
      <xdr:rowOff>0</xdr:rowOff>
    </xdr:from>
    <xdr:to>
      <xdr:col>16</xdr:col>
      <xdr:colOff>333375</xdr:colOff>
      <xdr:row>59</xdr:row>
      <xdr:rowOff>85725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51F054E7-1D33-74A3-2147-297187CB3002}"/>
            </a:ext>
          </a:extLst>
        </xdr:cNvPr>
        <xdr:cNvSpPr txBox="1"/>
      </xdr:nvSpPr>
      <xdr:spPr>
        <a:xfrm>
          <a:off x="12868275" y="2428875"/>
          <a:ext cx="2952750" cy="96774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>
          <a:noAutofit/>
        </a:bodyPr>
        <a:lstStyle/>
        <a:p>
          <a:pPr marL="0" marR="0" algn="ctr">
            <a:lnSpc>
              <a:spcPct val="107000"/>
            </a:lnSpc>
            <a:spcBef>
              <a:spcPts val="0"/>
            </a:spcBef>
            <a:spcAft>
              <a:spcPts val="800"/>
            </a:spcAft>
          </a:pPr>
          <a:r>
            <a:rPr lang="en-US" sz="1600" b="1">
              <a:solidFill>
                <a:srgbClr val="000000"/>
              </a:solidFill>
              <a:effectLst/>
              <a:ea typeface="Calibri" panose="020F0502020204030204" pitchFamily="34" charset="0"/>
              <a:cs typeface="Times New Roman" panose="02020603050405020304" pitchFamily="18" charset="0"/>
            </a:rPr>
            <a:t>DIRECTIONS</a:t>
          </a:r>
          <a:endParaRPr lang="en-US" sz="11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0" marR="0">
            <a:lnSpc>
              <a:spcPct val="107000"/>
            </a:lnSpc>
            <a:spcBef>
              <a:spcPts val="0"/>
            </a:spcBef>
            <a:spcAft>
              <a:spcPts val="800"/>
            </a:spcAft>
          </a:pPr>
          <a:r>
            <a:rPr lang="en-US" sz="1100">
              <a:solidFill>
                <a:srgbClr val="000000"/>
              </a:solidFill>
              <a:effectLst/>
              <a:ea typeface="Calibri" panose="020F0502020204030204" pitchFamily="34" charset="0"/>
              <a:cs typeface="Times New Roman" panose="02020603050405020304" pitchFamily="18" charset="0"/>
            </a:rPr>
            <a:t>HR, Managers/Supervisors, Trainers, and Employee are all given access to this digital document for the specified Employee to track/complete onboarding training within the first 90 days of hire.  </a:t>
          </a:r>
          <a:endParaRPr lang="en-US" sz="11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0" marR="0">
            <a:lnSpc>
              <a:spcPct val="107000"/>
            </a:lnSpc>
            <a:spcBef>
              <a:spcPts val="0"/>
            </a:spcBef>
            <a:spcAft>
              <a:spcPts val="800"/>
            </a:spcAft>
          </a:pPr>
          <a:r>
            <a:rPr lang="en-US" sz="1100">
              <a:solidFill>
                <a:srgbClr val="000000"/>
              </a:solidFill>
              <a:effectLst/>
              <a:ea typeface="Calibri" panose="020F0502020204030204" pitchFamily="34" charset="0"/>
              <a:cs typeface="Times New Roman" panose="02020603050405020304" pitchFamily="18" charset="0"/>
            </a:rPr>
            <a:t>The 90-day and 1-year skills checks must be done </a:t>
          </a:r>
          <a:r>
            <a:rPr lang="en-US" sz="1100" b="1" u="sng">
              <a:solidFill>
                <a:srgbClr val="FF0000"/>
              </a:solidFill>
              <a:effectLst/>
              <a:ea typeface="Calibri" panose="020F0502020204030204" pitchFamily="34" charset="0"/>
              <a:cs typeface="Times New Roman" panose="02020603050405020304" pitchFamily="18" charset="0"/>
            </a:rPr>
            <a:t>in person</a:t>
          </a:r>
          <a:r>
            <a:rPr lang="en-US" sz="1100">
              <a:solidFill>
                <a:srgbClr val="FF0000"/>
              </a:solidFill>
              <a:effectLst/>
              <a:ea typeface="Calibri" panose="020F0502020204030204" pitchFamily="34" charset="0"/>
              <a:cs typeface="Times New Roman" panose="02020603050405020304" pitchFamily="18" charset="0"/>
            </a:rPr>
            <a:t> </a:t>
          </a:r>
          <a:r>
            <a:rPr lang="en-US" sz="1100">
              <a:solidFill>
                <a:srgbClr val="000000"/>
              </a:solidFill>
              <a:effectLst/>
              <a:ea typeface="Calibri" panose="020F0502020204030204" pitchFamily="34" charset="0"/>
              <a:cs typeface="Times New Roman" panose="02020603050405020304" pitchFamily="18" charset="0"/>
            </a:rPr>
            <a:t>and all skills must be </a:t>
          </a:r>
          <a:r>
            <a:rPr lang="en-US" sz="1100" b="1" u="sng">
              <a:solidFill>
                <a:srgbClr val="FF0000"/>
              </a:solidFill>
              <a:effectLst/>
              <a:ea typeface="Calibri" panose="020F0502020204030204" pitchFamily="34" charset="0"/>
              <a:cs typeface="Times New Roman" panose="02020603050405020304" pitchFamily="18" charset="0"/>
            </a:rPr>
            <a:t>observed</a:t>
          </a:r>
          <a:r>
            <a:rPr lang="en-US" sz="1100">
              <a:solidFill>
                <a:srgbClr val="000000"/>
              </a:solidFill>
              <a:effectLst/>
              <a:ea typeface="Calibri" panose="020F0502020204030204" pitchFamily="34" charset="0"/>
              <a:cs typeface="Times New Roman" panose="02020603050405020304" pitchFamily="18" charset="0"/>
            </a:rPr>
            <a:t>.  </a:t>
          </a:r>
          <a:endParaRPr lang="en-US" sz="11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0" marR="0">
            <a:lnSpc>
              <a:spcPct val="107000"/>
            </a:lnSpc>
            <a:spcBef>
              <a:spcPts val="0"/>
            </a:spcBef>
            <a:spcAft>
              <a:spcPts val="800"/>
            </a:spcAft>
          </a:pPr>
          <a:r>
            <a:rPr lang="en-US" sz="1100">
              <a:solidFill>
                <a:srgbClr val="000000"/>
              </a:solidFill>
              <a:effectLst/>
              <a:ea typeface="Calibri" panose="020F0502020204030204" pitchFamily="34" charset="0"/>
              <a:cs typeface="Times New Roman" panose="02020603050405020304" pitchFamily="18" charset="0"/>
            </a:rPr>
            <a:t>Complete no later than 30 days after that related time period.</a:t>
          </a:r>
          <a:endParaRPr lang="en-US" sz="11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0" marR="0" algn="ctr">
            <a:lnSpc>
              <a:spcPct val="107000"/>
            </a:lnSpc>
            <a:spcBef>
              <a:spcPts val="0"/>
            </a:spcBef>
            <a:spcAft>
              <a:spcPts val="0"/>
            </a:spcAft>
          </a:pPr>
          <a:r>
            <a:rPr lang="en-US" sz="1400" b="1" u="sng">
              <a:solidFill>
                <a:srgbClr val="000000"/>
              </a:solidFill>
              <a:effectLst/>
              <a:ea typeface="Calibri" panose="020F0502020204030204" pitchFamily="34" charset="0"/>
              <a:cs typeface="Times New Roman" panose="02020603050405020304" pitchFamily="18" charset="0"/>
            </a:rPr>
            <a:t>ONBOARDING</a:t>
          </a:r>
          <a:endParaRPr lang="en-US" sz="11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0" marR="0" algn="ctr">
            <a:lnSpc>
              <a:spcPct val="107000"/>
            </a:lnSpc>
            <a:spcBef>
              <a:spcPts val="0"/>
            </a:spcBef>
            <a:spcAft>
              <a:spcPts val="0"/>
            </a:spcAft>
          </a:pPr>
          <a:r>
            <a:rPr lang="en-US" sz="1400" b="1" u="sng">
              <a:solidFill>
                <a:srgbClr val="000000"/>
              </a:solidFill>
              <a:effectLst/>
              <a:ea typeface="Calibri" panose="020F0502020204030204" pitchFamily="34" charset="0"/>
              <a:cs typeface="Times New Roman" panose="02020603050405020304" pitchFamily="18" charset="0"/>
            </a:rPr>
            <a:t>(INITIAL TRAINING) TASKS:</a:t>
          </a:r>
          <a:endParaRPr lang="en-US" sz="11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0" marR="0">
            <a:lnSpc>
              <a:spcPct val="107000"/>
            </a:lnSpc>
            <a:spcBef>
              <a:spcPts val="0"/>
            </a:spcBef>
            <a:spcAft>
              <a:spcPts val="800"/>
            </a:spcAft>
          </a:pPr>
          <a:r>
            <a:rPr lang="en-US" sz="1100" b="1">
              <a:solidFill>
                <a:srgbClr val="000000"/>
              </a:solidFill>
              <a:effectLst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  <a:endParaRPr lang="en-US" sz="11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0" marR="0">
            <a:lnSpc>
              <a:spcPct val="107000"/>
            </a:lnSpc>
            <a:spcBef>
              <a:spcPts val="0"/>
            </a:spcBef>
            <a:spcAft>
              <a:spcPts val="0"/>
            </a:spcAft>
          </a:pPr>
          <a:r>
            <a:rPr lang="en-US" sz="1100" b="1">
              <a:solidFill>
                <a:srgbClr val="000000"/>
              </a:solidFill>
              <a:effectLst/>
              <a:ea typeface="Calibri" panose="020F0502020204030204" pitchFamily="34" charset="0"/>
              <a:cs typeface="Times New Roman" panose="02020603050405020304" pitchFamily="18" charset="0"/>
            </a:rPr>
            <a:t>INITIAL TRAINING DATE/INITIALS:  </a:t>
          </a:r>
          <a:endParaRPr lang="en-US" sz="11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342900" marR="0" lvl="0" indent="-342900">
            <a:lnSpc>
              <a:spcPct val="107000"/>
            </a:lnSpc>
            <a:spcBef>
              <a:spcPts val="0"/>
            </a:spcBef>
            <a:spcAft>
              <a:spcPts val="0"/>
            </a:spcAft>
            <a:buFont typeface="Symbol" panose="05050102010706020507" pitchFamily="18" charset="2"/>
            <a:buChar char=""/>
          </a:pPr>
          <a:r>
            <a:rPr lang="en-US" sz="1100">
              <a:solidFill>
                <a:srgbClr val="000000"/>
              </a:solidFill>
              <a:effectLst/>
              <a:ea typeface="Calibri" panose="020F0502020204030204" pitchFamily="34" charset="0"/>
              <a:cs typeface="Times New Roman" panose="02020603050405020304" pitchFamily="18" charset="0"/>
            </a:rPr>
            <a:t>The trainer assigned (Identified in "Training Format” column) is required to initial and date each topic/skill.  Complete this at the time each training and/or skills check is completed.  This will ensure that you remember what has been trained and identify what is still left to complete.</a:t>
          </a:r>
          <a:endParaRPr lang="en-US" sz="11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0" marR="0">
            <a:lnSpc>
              <a:spcPct val="107000"/>
            </a:lnSpc>
            <a:spcBef>
              <a:spcPts val="0"/>
            </a:spcBef>
            <a:spcAft>
              <a:spcPts val="0"/>
            </a:spcAft>
          </a:pPr>
          <a:r>
            <a:rPr lang="en-US" sz="1100" b="1">
              <a:solidFill>
                <a:srgbClr val="000000"/>
              </a:solidFill>
              <a:effectLst/>
              <a:ea typeface="Calibri" panose="020F0502020204030204" pitchFamily="34" charset="0"/>
              <a:cs typeface="Times New Roman" panose="02020603050405020304" pitchFamily="18" charset="0"/>
            </a:rPr>
            <a:t>SIGNATURES: </a:t>
          </a:r>
          <a:endParaRPr lang="en-US" sz="11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342900" marR="0" lvl="0" indent="-342900">
            <a:lnSpc>
              <a:spcPct val="107000"/>
            </a:lnSpc>
            <a:spcBef>
              <a:spcPts val="0"/>
            </a:spcBef>
            <a:spcAft>
              <a:spcPts val="0"/>
            </a:spcAft>
            <a:buFont typeface="Symbol" panose="05050102010706020507" pitchFamily="18" charset="2"/>
            <a:buChar char=""/>
          </a:pPr>
          <a:r>
            <a:rPr lang="en-US" sz="1100">
              <a:solidFill>
                <a:srgbClr val="000000"/>
              </a:solidFill>
              <a:effectLst/>
              <a:ea typeface="Calibri" panose="020F0502020204030204" pitchFamily="34" charset="0"/>
              <a:cs typeface="Times New Roman" panose="02020603050405020304" pitchFamily="18" charset="0"/>
            </a:rPr>
            <a:t>Both manager/supervisor and employee are to add their digital signature on the indicated signature lines at the bottom once all training and skills checks have been completed.  </a:t>
          </a:r>
          <a:endParaRPr lang="en-US" sz="11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0" marR="0">
            <a:lnSpc>
              <a:spcPct val="107000"/>
            </a:lnSpc>
            <a:spcBef>
              <a:spcPts val="0"/>
            </a:spcBef>
            <a:spcAft>
              <a:spcPts val="0"/>
            </a:spcAft>
          </a:pPr>
          <a:r>
            <a:rPr lang="en-US" sz="1100" b="1">
              <a:solidFill>
                <a:srgbClr val="000000"/>
              </a:solidFill>
              <a:effectLst/>
              <a:ea typeface="Calibri" panose="020F0502020204030204" pitchFamily="34" charset="0"/>
              <a:cs typeface="Times New Roman" panose="02020603050405020304" pitchFamily="18" charset="0"/>
            </a:rPr>
            <a:t>90 DAYS TO COMPLETE: </a:t>
          </a:r>
          <a:endParaRPr lang="en-US" sz="11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342900" marR="0" lvl="0" indent="-342900">
            <a:lnSpc>
              <a:spcPct val="107000"/>
            </a:lnSpc>
            <a:spcBef>
              <a:spcPts val="0"/>
            </a:spcBef>
            <a:spcAft>
              <a:spcPts val="0"/>
            </a:spcAft>
            <a:buFont typeface="Symbol" panose="05050102010706020507" pitchFamily="18" charset="2"/>
            <a:buChar char=""/>
          </a:pPr>
          <a:r>
            <a:rPr lang="en-US" sz="1100">
              <a:solidFill>
                <a:srgbClr val="000000"/>
              </a:solidFill>
              <a:effectLst/>
              <a:ea typeface="Calibri" panose="020F0502020204030204" pitchFamily="34" charset="0"/>
              <a:cs typeface="Times New Roman" panose="02020603050405020304" pitchFamily="18" charset="0"/>
            </a:rPr>
            <a:t>Completion is required within the Stages indicated but must be completed before the 90-day skill check.</a:t>
          </a:r>
          <a:endParaRPr lang="en-US" sz="11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457200" marR="0" algn="ctr">
            <a:lnSpc>
              <a:spcPct val="107000"/>
            </a:lnSpc>
            <a:spcBef>
              <a:spcPts val="0"/>
            </a:spcBef>
            <a:spcAft>
              <a:spcPts val="0"/>
            </a:spcAft>
          </a:pPr>
          <a:r>
            <a:rPr lang="en-US" sz="1100">
              <a:solidFill>
                <a:srgbClr val="000000"/>
              </a:solidFill>
              <a:effectLst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  <a:endParaRPr lang="en-US" sz="11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0" marR="0" algn="ctr">
            <a:lnSpc>
              <a:spcPct val="107000"/>
            </a:lnSpc>
            <a:spcBef>
              <a:spcPts val="0"/>
            </a:spcBef>
            <a:spcAft>
              <a:spcPts val="800"/>
            </a:spcAft>
          </a:pPr>
          <a:r>
            <a:rPr lang="en-US" sz="1400" b="1" u="sng">
              <a:solidFill>
                <a:srgbClr val="000000"/>
              </a:solidFill>
              <a:effectLst/>
              <a:ea typeface="Calibri" panose="020F0502020204030204" pitchFamily="34" charset="0"/>
              <a:cs typeface="Times New Roman" panose="02020603050405020304" pitchFamily="18" charset="0"/>
            </a:rPr>
            <a:t>90 DAY SKILLS CHECK &amp; 1 YEAR SKILL CHECK</a:t>
          </a:r>
          <a:endParaRPr lang="en-US" sz="11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0" marR="0">
            <a:lnSpc>
              <a:spcPct val="107000"/>
            </a:lnSpc>
            <a:spcBef>
              <a:spcPts val="0"/>
            </a:spcBef>
            <a:spcAft>
              <a:spcPts val="0"/>
            </a:spcAft>
          </a:pPr>
          <a:r>
            <a:rPr lang="en-US" sz="1100" b="1">
              <a:solidFill>
                <a:srgbClr val="000000"/>
              </a:solidFill>
              <a:effectLst/>
              <a:ea typeface="Calibri" panose="020F0502020204030204" pitchFamily="34" charset="0"/>
              <a:cs typeface="Times New Roman" panose="02020603050405020304" pitchFamily="18" charset="0"/>
            </a:rPr>
            <a:t> MANAGER/SUPERVISOR:  </a:t>
          </a:r>
          <a:endParaRPr lang="en-US" sz="11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342900" marR="0" lvl="0" indent="-342900">
            <a:lnSpc>
              <a:spcPct val="107000"/>
            </a:lnSpc>
            <a:spcBef>
              <a:spcPts val="0"/>
            </a:spcBef>
            <a:spcAft>
              <a:spcPts val="0"/>
            </a:spcAft>
            <a:buFont typeface="Symbol" panose="05050102010706020507" pitchFamily="18" charset="2"/>
            <a:buChar char=""/>
          </a:pPr>
          <a:r>
            <a:rPr lang="en-US" sz="1100">
              <a:solidFill>
                <a:srgbClr val="000000"/>
              </a:solidFill>
              <a:effectLst/>
              <a:ea typeface="Calibri" panose="020F0502020204030204" pitchFamily="34" charset="0"/>
              <a:cs typeface="Times New Roman" panose="02020603050405020304" pitchFamily="18" charset="0"/>
            </a:rPr>
            <a:t>Check off non-nursing office skills and initial/date each topic</a:t>
          </a:r>
          <a:endParaRPr lang="en-US" sz="11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342900" marR="0" lvl="0" indent="-342900">
            <a:lnSpc>
              <a:spcPct val="107000"/>
            </a:lnSpc>
            <a:spcBef>
              <a:spcPts val="0"/>
            </a:spcBef>
            <a:spcAft>
              <a:spcPts val="0"/>
            </a:spcAft>
            <a:buFont typeface="Symbol" panose="05050102010706020507" pitchFamily="18" charset="2"/>
            <a:buChar char=""/>
          </a:pPr>
          <a:r>
            <a:rPr lang="en-US" sz="1100">
              <a:solidFill>
                <a:srgbClr val="000000"/>
              </a:solidFill>
              <a:effectLst/>
              <a:ea typeface="Calibri" panose="020F0502020204030204" pitchFamily="34" charset="0"/>
              <a:cs typeface="Times New Roman" panose="02020603050405020304" pitchFamily="18" charset="0"/>
            </a:rPr>
            <a:t>Coordinate with nurse manager time for reviewing nursing skills with employee</a:t>
          </a:r>
          <a:endParaRPr lang="en-US" sz="11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0" marR="0">
            <a:lnSpc>
              <a:spcPct val="107000"/>
            </a:lnSpc>
            <a:spcBef>
              <a:spcPts val="0"/>
            </a:spcBef>
            <a:spcAft>
              <a:spcPts val="0"/>
            </a:spcAft>
          </a:pPr>
          <a:r>
            <a:rPr lang="en-US" sz="1100" b="1">
              <a:solidFill>
                <a:srgbClr val="000000"/>
              </a:solidFill>
              <a:effectLst/>
              <a:ea typeface="Calibri" panose="020F0502020204030204" pitchFamily="34" charset="0"/>
              <a:cs typeface="Times New Roman" panose="02020603050405020304" pitchFamily="18" charset="0"/>
            </a:rPr>
            <a:t>NURSE MANAGER:  </a:t>
          </a:r>
          <a:endParaRPr lang="en-US" sz="11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342900" marR="0" lvl="0" indent="-342900">
            <a:lnSpc>
              <a:spcPct val="107000"/>
            </a:lnSpc>
            <a:spcBef>
              <a:spcPts val="0"/>
            </a:spcBef>
            <a:spcAft>
              <a:spcPts val="0"/>
            </a:spcAft>
            <a:buFont typeface="Symbol" panose="05050102010706020507" pitchFamily="18" charset="2"/>
            <a:buChar char=""/>
          </a:pPr>
          <a:r>
            <a:rPr lang="en-US" sz="1100">
              <a:solidFill>
                <a:srgbClr val="000000"/>
              </a:solidFill>
              <a:effectLst/>
              <a:ea typeface="Calibri" panose="020F0502020204030204" pitchFamily="34" charset="0"/>
              <a:cs typeface="Times New Roman" panose="02020603050405020304" pitchFamily="18" charset="0"/>
            </a:rPr>
            <a:t>Check off all nursing skills/topic and initial/date each topic</a:t>
          </a:r>
          <a:endParaRPr lang="en-US" sz="11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0" marR="0">
            <a:lnSpc>
              <a:spcPct val="107000"/>
            </a:lnSpc>
            <a:spcBef>
              <a:spcPts val="0"/>
            </a:spcBef>
            <a:spcAft>
              <a:spcPts val="0"/>
            </a:spcAft>
          </a:pPr>
          <a:r>
            <a:rPr lang="en-US" sz="1100" b="1">
              <a:solidFill>
                <a:srgbClr val="000000"/>
              </a:solidFill>
              <a:effectLst/>
              <a:ea typeface="Calibri" panose="020F0502020204030204" pitchFamily="34" charset="0"/>
              <a:cs typeface="Times New Roman" panose="02020603050405020304" pitchFamily="18" charset="0"/>
            </a:rPr>
            <a:t>EMPLOYEE: </a:t>
          </a:r>
          <a:endParaRPr lang="en-US" sz="11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342900" marR="0" lvl="0" indent="-342900">
            <a:lnSpc>
              <a:spcPct val="107000"/>
            </a:lnSpc>
            <a:spcBef>
              <a:spcPts val="0"/>
            </a:spcBef>
            <a:spcAft>
              <a:spcPts val="0"/>
            </a:spcAft>
            <a:buFont typeface="Symbol" panose="05050102010706020507" pitchFamily="18" charset="2"/>
            <a:buChar char=""/>
          </a:pPr>
          <a:r>
            <a:rPr lang="en-US" sz="1100">
              <a:solidFill>
                <a:srgbClr val="000000"/>
              </a:solidFill>
              <a:effectLst/>
              <a:ea typeface="Calibri" panose="020F0502020204030204" pitchFamily="34" charset="0"/>
              <a:cs typeface="Times New Roman" panose="02020603050405020304" pitchFamily="18" charset="0"/>
            </a:rPr>
            <a:t>Check off on all skills and initial/date each topic</a:t>
          </a:r>
          <a:endParaRPr lang="en-US" sz="11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4</xdr:row>
      <xdr:rowOff>0</xdr:rowOff>
    </xdr:from>
    <xdr:to>
      <xdr:col>11</xdr:col>
      <xdr:colOff>288535</xdr:colOff>
      <xdr:row>29</xdr:row>
      <xdr:rowOff>120650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99AE595C-866B-1116-13F2-2ECAFFFC62D1}"/>
            </a:ext>
          </a:extLst>
        </xdr:cNvPr>
        <xdr:cNvSpPr txBox="1"/>
      </xdr:nvSpPr>
      <xdr:spPr>
        <a:xfrm>
          <a:off x="8616462" y="1238250"/>
          <a:ext cx="3453765" cy="5835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>
          <a:noAutofit/>
        </a:bodyPr>
        <a:lstStyle/>
        <a:p>
          <a:pPr marL="0" marR="0" algn="ctr">
            <a:lnSpc>
              <a:spcPct val="107000"/>
            </a:lnSpc>
            <a:spcBef>
              <a:spcPts val="0"/>
            </a:spcBef>
            <a:spcAft>
              <a:spcPts val="800"/>
            </a:spcAft>
          </a:pPr>
          <a:r>
            <a:rPr lang="en-US" sz="1600" b="1">
              <a:solidFill>
                <a:srgbClr val="000000"/>
              </a:solidFill>
              <a:effectLst/>
              <a:ea typeface="Calibri" panose="020F0502020204030204" pitchFamily="34" charset="0"/>
              <a:cs typeface="Times New Roman" panose="02020603050405020304" pitchFamily="18" charset="0"/>
            </a:rPr>
            <a:t>DIRECTIONS</a:t>
          </a:r>
          <a:endParaRPr lang="en-US" sz="11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0" marR="0">
            <a:lnSpc>
              <a:spcPct val="107000"/>
            </a:lnSpc>
            <a:spcBef>
              <a:spcPts val="0"/>
            </a:spcBef>
            <a:spcAft>
              <a:spcPts val="800"/>
            </a:spcAft>
          </a:pPr>
          <a:r>
            <a:rPr lang="en-US" sz="1100">
              <a:solidFill>
                <a:srgbClr val="000000"/>
              </a:solidFill>
              <a:effectLst/>
              <a:ea typeface="Calibri" panose="020F0502020204030204" pitchFamily="34" charset="0"/>
              <a:cs typeface="Times New Roman" panose="02020603050405020304" pitchFamily="18" charset="0"/>
            </a:rPr>
            <a:t>HR, Managers/Supervisors, Trainers, and Employee are all given access to this digital document for the specified Employee to track/complete the specified role skills checklist.</a:t>
          </a:r>
          <a:endParaRPr lang="en-US" sz="11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0" marR="0">
            <a:lnSpc>
              <a:spcPct val="107000"/>
            </a:lnSpc>
            <a:spcBef>
              <a:spcPts val="0"/>
            </a:spcBef>
            <a:spcAft>
              <a:spcPts val="0"/>
            </a:spcAft>
          </a:pPr>
          <a:r>
            <a:rPr lang="en-US" sz="1100" b="1">
              <a:solidFill>
                <a:srgbClr val="000000"/>
              </a:solidFill>
              <a:effectLst/>
              <a:ea typeface="Calibri" panose="020F0502020204030204" pitchFamily="34" charset="0"/>
              <a:cs typeface="Times New Roman" panose="02020603050405020304" pitchFamily="18" charset="0"/>
            </a:rPr>
            <a:t>SKILL CHECK OFF:  </a:t>
          </a:r>
          <a:endParaRPr lang="en-US" sz="11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342900" marR="0" lvl="0" indent="-342900">
            <a:lnSpc>
              <a:spcPct val="107000"/>
            </a:lnSpc>
            <a:spcBef>
              <a:spcPts val="0"/>
            </a:spcBef>
            <a:spcAft>
              <a:spcPts val="0"/>
            </a:spcAft>
            <a:buFont typeface="Symbol" panose="05050102010706020507" pitchFamily="18" charset="2"/>
            <a:buChar char=""/>
          </a:pPr>
          <a:r>
            <a:rPr lang="en-US" sz="1100">
              <a:solidFill>
                <a:srgbClr val="000000"/>
              </a:solidFill>
              <a:effectLst/>
              <a:ea typeface="Calibri" panose="020F0502020204030204" pitchFamily="34" charset="0"/>
              <a:cs typeface="Times New Roman" panose="02020603050405020304" pitchFamily="18" charset="0"/>
            </a:rPr>
            <a:t>Skill checks are required to be complete for all listed skills.  They must be done </a:t>
          </a:r>
          <a:r>
            <a:rPr lang="en-US" sz="1100" b="1" u="sng">
              <a:solidFill>
                <a:srgbClr val="FF0000"/>
              </a:solidFill>
              <a:effectLst/>
              <a:ea typeface="Calibri" panose="020F0502020204030204" pitchFamily="34" charset="0"/>
              <a:cs typeface="Times New Roman" panose="02020603050405020304" pitchFamily="18" charset="0"/>
            </a:rPr>
            <a:t>in person</a:t>
          </a:r>
          <a:r>
            <a:rPr lang="en-US" sz="1100">
              <a:solidFill>
                <a:srgbClr val="FF0000"/>
              </a:solidFill>
              <a:effectLst/>
              <a:ea typeface="Calibri" panose="020F0502020204030204" pitchFamily="34" charset="0"/>
              <a:cs typeface="Times New Roman" panose="02020603050405020304" pitchFamily="18" charset="0"/>
            </a:rPr>
            <a:t> </a:t>
          </a:r>
          <a:r>
            <a:rPr lang="en-US" sz="1100">
              <a:solidFill>
                <a:srgbClr val="000000"/>
              </a:solidFill>
              <a:effectLst/>
              <a:ea typeface="Calibri" panose="020F0502020204030204" pitchFamily="34" charset="0"/>
              <a:cs typeface="Times New Roman" panose="02020603050405020304" pitchFamily="18" charset="0"/>
            </a:rPr>
            <a:t>and all skills must be </a:t>
          </a:r>
          <a:r>
            <a:rPr lang="en-US" sz="1100" b="1" u="sng">
              <a:solidFill>
                <a:srgbClr val="FF0000"/>
              </a:solidFill>
              <a:effectLst/>
              <a:ea typeface="Calibri" panose="020F0502020204030204" pitchFamily="34" charset="0"/>
              <a:cs typeface="Times New Roman" panose="02020603050405020304" pitchFamily="18" charset="0"/>
            </a:rPr>
            <a:t>observed</a:t>
          </a:r>
          <a:r>
            <a:rPr lang="en-US" sz="1100">
              <a:solidFill>
                <a:srgbClr val="000000"/>
              </a:solidFill>
              <a:effectLst/>
              <a:ea typeface="Calibri" panose="020F0502020204030204" pitchFamily="34" charset="0"/>
              <a:cs typeface="Times New Roman" panose="02020603050405020304" pitchFamily="18" charset="0"/>
            </a:rPr>
            <a:t>.  See </a:t>
          </a:r>
          <a:r>
            <a:rPr lang="en-US" sz="1100" b="1" cap="all">
              <a:solidFill>
                <a:srgbClr val="000000"/>
              </a:solidFill>
              <a:effectLst/>
              <a:ea typeface="Calibri" panose="020F0502020204030204" pitchFamily="34" charset="0"/>
              <a:cs typeface="Times New Roman" panose="02020603050405020304" pitchFamily="18" charset="0"/>
            </a:rPr>
            <a:t>assignments</a:t>
          </a:r>
          <a:r>
            <a:rPr lang="en-US" sz="1100">
              <a:solidFill>
                <a:srgbClr val="000000"/>
              </a:solidFill>
              <a:effectLst/>
              <a:ea typeface="Calibri" panose="020F0502020204030204" pitchFamily="34" charset="0"/>
              <a:cs typeface="Times New Roman" panose="02020603050405020304" pitchFamily="18" charset="0"/>
            </a:rPr>
            <a:t> below for who is required to complete the skills check.</a:t>
          </a:r>
          <a:endParaRPr lang="en-US" sz="11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0" marR="0">
            <a:lnSpc>
              <a:spcPct val="107000"/>
            </a:lnSpc>
            <a:spcBef>
              <a:spcPts val="0"/>
            </a:spcBef>
            <a:spcAft>
              <a:spcPts val="0"/>
            </a:spcAft>
          </a:pPr>
          <a:r>
            <a:rPr lang="en-US" sz="1100" b="1">
              <a:solidFill>
                <a:srgbClr val="000000"/>
              </a:solidFill>
              <a:effectLst/>
              <a:ea typeface="Calibri" panose="020F0502020204030204" pitchFamily="34" charset="0"/>
              <a:cs typeface="Times New Roman" panose="02020603050405020304" pitchFamily="18" charset="0"/>
            </a:rPr>
            <a:t>SIGNATURES: </a:t>
          </a:r>
          <a:endParaRPr lang="en-US" sz="11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342900" marR="0" lvl="0" indent="-342900">
            <a:lnSpc>
              <a:spcPct val="107000"/>
            </a:lnSpc>
            <a:spcBef>
              <a:spcPts val="0"/>
            </a:spcBef>
            <a:spcAft>
              <a:spcPts val="0"/>
            </a:spcAft>
            <a:buFont typeface="Symbol" panose="05050102010706020507" pitchFamily="18" charset="2"/>
            <a:buChar char=""/>
          </a:pPr>
          <a:r>
            <a:rPr lang="en-US" sz="1100">
              <a:solidFill>
                <a:srgbClr val="000000"/>
              </a:solidFill>
              <a:effectLst/>
              <a:ea typeface="Calibri" panose="020F0502020204030204" pitchFamily="34" charset="0"/>
              <a:cs typeface="Times New Roman" panose="02020603050405020304" pitchFamily="18" charset="0"/>
            </a:rPr>
            <a:t>Both manager/supervisor and employee are to add their digital signature on the indicated signature lines at the bottom once all training and skills checks have been completed.  </a:t>
          </a:r>
          <a:endParaRPr lang="en-US" sz="11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0" marR="0">
            <a:lnSpc>
              <a:spcPct val="107000"/>
            </a:lnSpc>
            <a:spcBef>
              <a:spcPts val="0"/>
            </a:spcBef>
            <a:spcAft>
              <a:spcPts val="0"/>
            </a:spcAft>
          </a:pPr>
          <a:r>
            <a:rPr lang="en-US" sz="1100" b="1">
              <a:solidFill>
                <a:srgbClr val="000000"/>
              </a:solidFill>
              <a:effectLst/>
              <a:ea typeface="Calibri" panose="020F0502020204030204" pitchFamily="34" charset="0"/>
              <a:cs typeface="Times New Roman" panose="02020603050405020304" pitchFamily="18" charset="0"/>
            </a:rPr>
            <a:t>30 DAYS TO COMPLETE: </a:t>
          </a:r>
          <a:endParaRPr lang="en-US" sz="11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342900" marR="0" lvl="0" indent="-342900">
            <a:lnSpc>
              <a:spcPct val="107000"/>
            </a:lnSpc>
            <a:spcBef>
              <a:spcPts val="0"/>
            </a:spcBef>
            <a:spcAft>
              <a:spcPts val="0"/>
            </a:spcAft>
            <a:buFont typeface="Symbol" panose="05050102010706020507" pitchFamily="18" charset="2"/>
            <a:buChar char=""/>
          </a:pPr>
          <a:r>
            <a:rPr lang="en-US" sz="1100">
              <a:solidFill>
                <a:srgbClr val="000000"/>
              </a:solidFill>
              <a:effectLst/>
              <a:ea typeface="Calibri" panose="020F0502020204030204" pitchFamily="34" charset="0"/>
              <a:cs typeface="Times New Roman" panose="02020603050405020304" pitchFamily="18" charset="0"/>
            </a:rPr>
            <a:t>Completion is required within 30 days of employee's anniversary.</a:t>
          </a:r>
          <a:endParaRPr lang="en-US" sz="11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457200" marR="0">
            <a:lnSpc>
              <a:spcPct val="107000"/>
            </a:lnSpc>
            <a:spcBef>
              <a:spcPts val="0"/>
            </a:spcBef>
            <a:spcAft>
              <a:spcPts val="0"/>
            </a:spcAft>
          </a:pPr>
          <a:r>
            <a:rPr lang="en-US" sz="1100">
              <a:solidFill>
                <a:srgbClr val="000000"/>
              </a:solidFill>
              <a:effectLst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  <a:endParaRPr lang="en-US" sz="11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0" marR="0" algn="ctr" fontAlgn="base">
            <a:lnSpc>
              <a:spcPct val="107000"/>
            </a:lnSpc>
            <a:spcBef>
              <a:spcPts val="0"/>
            </a:spcBef>
            <a:spcAft>
              <a:spcPts val="0"/>
            </a:spcAft>
          </a:pPr>
          <a:r>
            <a:rPr lang="en-US" sz="1400" b="1" u="sng" cap="all">
              <a:solidFill>
                <a:srgbClr val="000000"/>
              </a:solidFill>
              <a:effectLst/>
              <a:ea typeface="Calibri" panose="020F0502020204030204" pitchFamily="34" charset="0"/>
              <a:cs typeface="Times New Roman" panose="02020603050405020304" pitchFamily="18" charset="0"/>
            </a:rPr>
            <a:t>Assignments</a:t>
          </a:r>
          <a:endParaRPr lang="en-US" sz="11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0" marR="0">
            <a:lnSpc>
              <a:spcPct val="107000"/>
            </a:lnSpc>
            <a:spcBef>
              <a:spcPts val="0"/>
            </a:spcBef>
            <a:spcAft>
              <a:spcPts val="0"/>
            </a:spcAft>
          </a:pPr>
          <a:r>
            <a:rPr lang="en-US" sz="1100" b="1">
              <a:solidFill>
                <a:srgbClr val="000000"/>
              </a:solidFill>
              <a:effectLst/>
              <a:ea typeface="Calibri" panose="020F0502020204030204" pitchFamily="34" charset="0"/>
              <a:cs typeface="Times New Roman" panose="02020603050405020304" pitchFamily="18" charset="0"/>
            </a:rPr>
            <a:t>MANAGER/SUPERVISOR:  </a:t>
          </a:r>
          <a:endParaRPr lang="en-US" sz="11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342900" marR="0" lvl="0" indent="-342900">
            <a:lnSpc>
              <a:spcPct val="107000"/>
            </a:lnSpc>
            <a:spcBef>
              <a:spcPts val="0"/>
            </a:spcBef>
            <a:spcAft>
              <a:spcPts val="0"/>
            </a:spcAft>
            <a:buFont typeface="Symbol" panose="05050102010706020507" pitchFamily="18" charset="2"/>
            <a:buChar char=""/>
          </a:pPr>
          <a:r>
            <a:rPr lang="en-US" sz="1100">
              <a:solidFill>
                <a:srgbClr val="000000"/>
              </a:solidFill>
              <a:effectLst/>
              <a:ea typeface="Calibri" panose="020F0502020204030204" pitchFamily="34" charset="0"/>
              <a:cs typeface="Times New Roman" panose="02020603050405020304" pitchFamily="18" charset="0"/>
            </a:rPr>
            <a:t>Check off non-nursing skills and initial/date each topic</a:t>
          </a:r>
          <a:endParaRPr lang="en-US" sz="11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342900" marR="0" lvl="0" indent="-342900">
            <a:lnSpc>
              <a:spcPct val="107000"/>
            </a:lnSpc>
            <a:spcBef>
              <a:spcPts val="0"/>
            </a:spcBef>
            <a:spcAft>
              <a:spcPts val="0"/>
            </a:spcAft>
            <a:buFont typeface="Symbol" panose="05050102010706020507" pitchFamily="18" charset="2"/>
            <a:buChar char=""/>
          </a:pPr>
          <a:r>
            <a:rPr lang="en-US" sz="1100">
              <a:solidFill>
                <a:srgbClr val="000000"/>
              </a:solidFill>
              <a:effectLst/>
              <a:ea typeface="Calibri" panose="020F0502020204030204" pitchFamily="34" charset="0"/>
              <a:cs typeface="Times New Roman" panose="02020603050405020304" pitchFamily="18" charset="0"/>
            </a:rPr>
            <a:t>Coordinate with Nurse Manager time for reviewing nursing skills with employee</a:t>
          </a:r>
          <a:endParaRPr lang="en-US" sz="11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0" marR="0">
            <a:lnSpc>
              <a:spcPct val="107000"/>
            </a:lnSpc>
            <a:spcBef>
              <a:spcPts val="0"/>
            </a:spcBef>
            <a:spcAft>
              <a:spcPts val="0"/>
            </a:spcAft>
          </a:pPr>
          <a:r>
            <a:rPr lang="en-US" sz="1100" b="1">
              <a:solidFill>
                <a:srgbClr val="000000"/>
              </a:solidFill>
              <a:effectLst/>
              <a:ea typeface="Calibri" panose="020F0502020204030204" pitchFamily="34" charset="0"/>
              <a:cs typeface="Times New Roman" panose="02020603050405020304" pitchFamily="18" charset="0"/>
            </a:rPr>
            <a:t>NURSE MANAGER:  </a:t>
          </a:r>
          <a:endParaRPr lang="en-US" sz="11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457200" marR="0" indent="-228600">
            <a:lnSpc>
              <a:spcPct val="107000"/>
            </a:lnSpc>
            <a:spcBef>
              <a:spcPts val="0"/>
            </a:spcBef>
            <a:spcAft>
              <a:spcPts val="0"/>
            </a:spcAft>
          </a:pPr>
          <a:r>
            <a:rPr lang="en-US" sz="1100">
              <a:solidFill>
                <a:srgbClr val="000000"/>
              </a:solidFill>
              <a:effectLst/>
              <a:ea typeface="Calibri" panose="020F0502020204030204" pitchFamily="34" charset="0"/>
              <a:cs typeface="Times New Roman" panose="02020603050405020304" pitchFamily="18" charset="0"/>
            </a:rPr>
            <a:t>Check off all nursing topics/skills and initial/date each topic</a:t>
          </a:r>
          <a:endParaRPr lang="en-US" sz="11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0" marR="0">
            <a:lnSpc>
              <a:spcPct val="107000"/>
            </a:lnSpc>
            <a:spcBef>
              <a:spcPts val="0"/>
            </a:spcBef>
            <a:spcAft>
              <a:spcPts val="0"/>
            </a:spcAft>
          </a:pPr>
          <a:r>
            <a:rPr lang="en-US" sz="1100" b="1">
              <a:solidFill>
                <a:srgbClr val="000000"/>
              </a:solidFill>
              <a:effectLst/>
              <a:ea typeface="Calibri" panose="020F0502020204030204" pitchFamily="34" charset="0"/>
              <a:cs typeface="Times New Roman" panose="02020603050405020304" pitchFamily="18" charset="0"/>
            </a:rPr>
            <a:t>EMPLOYEE: </a:t>
          </a:r>
          <a:endParaRPr lang="en-US" sz="11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457200" marR="0" indent="-228600">
            <a:lnSpc>
              <a:spcPct val="107000"/>
            </a:lnSpc>
            <a:spcBef>
              <a:spcPts val="0"/>
            </a:spcBef>
            <a:spcAft>
              <a:spcPts val="0"/>
            </a:spcAft>
          </a:pPr>
          <a:r>
            <a:rPr lang="en-US" sz="1100">
              <a:solidFill>
                <a:srgbClr val="000000"/>
              </a:solidFill>
              <a:effectLst/>
              <a:ea typeface="Calibri" panose="020F0502020204030204" pitchFamily="34" charset="0"/>
              <a:cs typeface="Times New Roman" panose="02020603050405020304" pitchFamily="18" charset="0"/>
            </a:rPr>
            <a:t>Check off on all skills and initial/date each topic</a:t>
          </a:r>
          <a:endParaRPr lang="en-US" sz="11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7</xdr:col>
      <xdr:colOff>0</xdr:colOff>
      <xdr:row>49</xdr:row>
      <xdr:rowOff>0</xdr:rowOff>
    </xdr:from>
    <xdr:to>
      <xdr:col>11</xdr:col>
      <xdr:colOff>205740</xdr:colOff>
      <xdr:row>81</xdr:row>
      <xdr:rowOff>44450</xdr:rowOff>
    </xdr:to>
    <xdr:sp macro="" textlink="">
      <xdr:nvSpPr>
        <xdr:cNvPr id="3" name="TextBox 1">
          <a:extLst>
            <a:ext uri="{FF2B5EF4-FFF2-40B4-BE49-F238E27FC236}">
              <a16:creationId xmlns:a16="http://schemas.microsoft.com/office/drawing/2014/main" id="{B85ABC99-7E30-B661-E538-0FF70CBF591F}"/>
            </a:ext>
          </a:extLst>
        </xdr:cNvPr>
        <xdr:cNvSpPr txBox="1"/>
      </xdr:nvSpPr>
      <xdr:spPr>
        <a:xfrm>
          <a:off x="9144000" y="9896475"/>
          <a:ext cx="3453765" cy="5835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>
          <a:noAutofit/>
        </a:bodyPr>
        <a:lstStyle/>
        <a:p>
          <a:pPr marL="0" marR="0" algn="ctr">
            <a:lnSpc>
              <a:spcPct val="107000"/>
            </a:lnSpc>
            <a:spcBef>
              <a:spcPts val="0"/>
            </a:spcBef>
            <a:spcAft>
              <a:spcPts val="800"/>
            </a:spcAft>
          </a:pPr>
          <a:r>
            <a:rPr lang="en-US" sz="1600" b="1">
              <a:solidFill>
                <a:srgbClr val="000000"/>
              </a:solidFill>
              <a:effectLst/>
              <a:ea typeface="Calibri" panose="020F0502020204030204" pitchFamily="34" charset="0"/>
              <a:cs typeface="Times New Roman" panose="02020603050405020304" pitchFamily="18" charset="0"/>
            </a:rPr>
            <a:t>DIRECTIONS</a:t>
          </a:r>
          <a:endParaRPr lang="en-US" sz="11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0" marR="0">
            <a:lnSpc>
              <a:spcPct val="107000"/>
            </a:lnSpc>
            <a:spcBef>
              <a:spcPts val="0"/>
            </a:spcBef>
            <a:spcAft>
              <a:spcPts val="800"/>
            </a:spcAft>
          </a:pPr>
          <a:r>
            <a:rPr lang="en-US" sz="1100">
              <a:solidFill>
                <a:srgbClr val="000000"/>
              </a:solidFill>
              <a:effectLst/>
              <a:ea typeface="Calibri" panose="020F0502020204030204" pitchFamily="34" charset="0"/>
              <a:cs typeface="Times New Roman" panose="02020603050405020304" pitchFamily="18" charset="0"/>
            </a:rPr>
            <a:t>HR, Managers/Supervisors, Trainers, and Employee are all given access to this digital document for the specified Employee to track/complete the specified role skills checklist.</a:t>
          </a:r>
          <a:endParaRPr lang="en-US" sz="11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0" marR="0">
            <a:lnSpc>
              <a:spcPct val="107000"/>
            </a:lnSpc>
            <a:spcBef>
              <a:spcPts val="0"/>
            </a:spcBef>
            <a:spcAft>
              <a:spcPts val="0"/>
            </a:spcAft>
          </a:pPr>
          <a:r>
            <a:rPr lang="en-US" sz="1100" b="1">
              <a:solidFill>
                <a:srgbClr val="000000"/>
              </a:solidFill>
              <a:effectLst/>
              <a:ea typeface="Calibri" panose="020F0502020204030204" pitchFamily="34" charset="0"/>
              <a:cs typeface="Times New Roman" panose="02020603050405020304" pitchFamily="18" charset="0"/>
            </a:rPr>
            <a:t>SKILL CHECK OFF:  </a:t>
          </a:r>
          <a:endParaRPr lang="en-US" sz="11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342900" marR="0" lvl="0" indent="-342900">
            <a:lnSpc>
              <a:spcPct val="107000"/>
            </a:lnSpc>
            <a:spcBef>
              <a:spcPts val="0"/>
            </a:spcBef>
            <a:spcAft>
              <a:spcPts val="0"/>
            </a:spcAft>
            <a:buFont typeface="Symbol" panose="05050102010706020507" pitchFamily="18" charset="2"/>
            <a:buChar char=""/>
          </a:pPr>
          <a:r>
            <a:rPr lang="en-US" sz="1100">
              <a:solidFill>
                <a:srgbClr val="000000"/>
              </a:solidFill>
              <a:effectLst/>
              <a:ea typeface="Calibri" panose="020F0502020204030204" pitchFamily="34" charset="0"/>
              <a:cs typeface="Times New Roman" panose="02020603050405020304" pitchFamily="18" charset="0"/>
            </a:rPr>
            <a:t>Skill checks are required to be complete for all listed skills.  They must be done </a:t>
          </a:r>
          <a:r>
            <a:rPr lang="en-US" sz="1100" b="1" u="sng">
              <a:solidFill>
                <a:srgbClr val="FF0000"/>
              </a:solidFill>
              <a:effectLst/>
              <a:ea typeface="Calibri" panose="020F0502020204030204" pitchFamily="34" charset="0"/>
              <a:cs typeface="Times New Roman" panose="02020603050405020304" pitchFamily="18" charset="0"/>
            </a:rPr>
            <a:t>in person</a:t>
          </a:r>
          <a:r>
            <a:rPr lang="en-US" sz="1100">
              <a:solidFill>
                <a:srgbClr val="FF0000"/>
              </a:solidFill>
              <a:effectLst/>
              <a:ea typeface="Calibri" panose="020F0502020204030204" pitchFamily="34" charset="0"/>
              <a:cs typeface="Times New Roman" panose="02020603050405020304" pitchFamily="18" charset="0"/>
            </a:rPr>
            <a:t> </a:t>
          </a:r>
          <a:r>
            <a:rPr lang="en-US" sz="1100">
              <a:solidFill>
                <a:srgbClr val="000000"/>
              </a:solidFill>
              <a:effectLst/>
              <a:ea typeface="Calibri" panose="020F0502020204030204" pitchFamily="34" charset="0"/>
              <a:cs typeface="Times New Roman" panose="02020603050405020304" pitchFamily="18" charset="0"/>
            </a:rPr>
            <a:t>and all skills must be </a:t>
          </a:r>
          <a:r>
            <a:rPr lang="en-US" sz="1100" b="1" u="sng">
              <a:solidFill>
                <a:srgbClr val="FF0000"/>
              </a:solidFill>
              <a:effectLst/>
              <a:ea typeface="Calibri" panose="020F0502020204030204" pitchFamily="34" charset="0"/>
              <a:cs typeface="Times New Roman" panose="02020603050405020304" pitchFamily="18" charset="0"/>
            </a:rPr>
            <a:t>observed</a:t>
          </a:r>
          <a:r>
            <a:rPr lang="en-US" sz="1100">
              <a:solidFill>
                <a:srgbClr val="000000"/>
              </a:solidFill>
              <a:effectLst/>
              <a:ea typeface="Calibri" panose="020F0502020204030204" pitchFamily="34" charset="0"/>
              <a:cs typeface="Times New Roman" panose="02020603050405020304" pitchFamily="18" charset="0"/>
            </a:rPr>
            <a:t>.  See </a:t>
          </a:r>
          <a:r>
            <a:rPr lang="en-US" sz="1100" b="1" cap="all">
              <a:solidFill>
                <a:srgbClr val="000000"/>
              </a:solidFill>
              <a:effectLst/>
              <a:ea typeface="Calibri" panose="020F0502020204030204" pitchFamily="34" charset="0"/>
              <a:cs typeface="Times New Roman" panose="02020603050405020304" pitchFamily="18" charset="0"/>
            </a:rPr>
            <a:t>assignments</a:t>
          </a:r>
          <a:r>
            <a:rPr lang="en-US" sz="1100">
              <a:solidFill>
                <a:srgbClr val="000000"/>
              </a:solidFill>
              <a:effectLst/>
              <a:ea typeface="Calibri" panose="020F0502020204030204" pitchFamily="34" charset="0"/>
              <a:cs typeface="Times New Roman" panose="02020603050405020304" pitchFamily="18" charset="0"/>
            </a:rPr>
            <a:t> below for who is required to complete the skills check.</a:t>
          </a:r>
          <a:endParaRPr lang="en-US" sz="11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0" marR="0">
            <a:lnSpc>
              <a:spcPct val="107000"/>
            </a:lnSpc>
            <a:spcBef>
              <a:spcPts val="0"/>
            </a:spcBef>
            <a:spcAft>
              <a:spcPts val="0"/>
            </a:spcAft>
          </a:pPr>
          <a:r>
            <a:rPr lang="en-US" sz="1100" b="1">
              <a:solidFill>
                <a:srgbClr val="000000"/>
              </a:solidFill>
              <a:effectLst/>
              <a:ea typeface="Calibri" panose="020F0502020204030204" pitchFamily="34" charset="0"/>
              <a:cs typeface="Times New Roman" panose="02020603050405020304" pitchFamily="18" charset="0"/>
            </a:rPr>
            <a:t>SIGNATURES: </a:t>
          </a:r>
          <a:endParaRPr lang="en-US" sz="11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342900" marR="0" lvl="0" indent="-342900">
            <a:lnSpc>
              <a:spcPct val="107000"/>
            </a:lnSpc>
            <a:spcBef>
              <a:spcPts val="0"/>
            </a:spcBef>
            <a:spcAft>
              <a:spcPts val="0"/>
            </a:spcAft>
            <a:buFont typeface="Symbol" panose="05050102010706020507" pitchFamily="18" charset="2"/>
            <a:buChar char=""/>
          </a:pPr>
          <a:r>
            <a:rPr lang="en-US" sz="1100">
              <a:solidFill>
                <a:srgbClr val="000000"/>
              </a:solidFill>
              <a:effectLst/>
              <a:ea typeface="Calibri" panose="020F0502020204030204" pitchFamily="34" charset="0"/>
              <a:cs typeface="Times New Roman" panose="02020603050405020304" pitchFamily="18" charset="0"/>
            </a:rPr>
            <a:t>Both manager/supervisor and employee are to add their digital signature on the indicated signature lines at the bottom once all training and skills checks have been completed.  </a:t>
          </a:r>
          <a:endParaRPr lang="en-US" sz="11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0" marR="0">
            <a:lnSpc>
              <a:spcPct val="107000"/>
            </a:lnSpc>
            <a:spcBef>
              <a:spcPts val="0"/>
            </a:spcBef>
            <a:spcAft>
              <a:spcPts val="0"/>
            </a:spcAft>
          </a:pPr>
          <a:r>
            <a:rPr lang="en-US" sz="1100" b="1">
              <a:solidFill>
                <a:srgbClr val="000000"/>
              </a:solidFill>
              <a:effectLst/>
              <a:ea typeface="Calibri" panose="020F0502020204030204" pitchFamily="34" charset="0"/>
              <a:cs typeface="Times New Roman" panose="02020603050405020304" pitchFamily="18" charset="0"/>
            </a:rPr>
            <a:t>30 DAYS TO COMPLETE: </a:t>
          </a:r>
          <a:endParaRPr lang="en-US" sz="11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342900" marR="0" lvl="0" indent="-342900">
            <a:lnSpc>
              <a:spcPct val="107000"/>
            </a:lnSpc>
            <a:spcBef>
              <a:spcPts val="0"/>
            </a:spcBef>
            <a:spcAft>
              <a:spcPts val="0"/>
            </a:spcAft>
            <a:buFont typeface="Symbol" panose="05050102010706020507" pitchFamily="18" charset="2"/>
            <a:buChar char=""/>
          </a:pPr>
          <a:r>
            <a:rPr lang="en-US" sz="1100">
              <a:solidFill>
                <a:srgbClr val="000000"/>
              </a:solidFill>
              <a:effectLst/>
              <a:ea typeface="Calibri" panose="020F0502020204030204" pitchFamily="34" charset="0"/>
              <a:cs typeface="Times New Roman" panose="02020603050405020304" pitchFamily="18" charset="0"/>
            </a:rPr>
            <a:t>Completion is required within 30 days of employee's anniversary.</a:t>
          </a:r>
          <a:endParaRPr lang="en-US" sz="11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457200" marR="0">
            <a:lnSpc>
              <a:spcPct val="107000"/>
            </a:lnSpc>
            <a:spcBef>
              <a:spcPts val="0"/>
            </a:spcBef>
            <a:spcAft>
              <a:spcPts val="0"/>
            </a:spcAft>
          </a:pPr>
          <a:r>
            <a:rPr lang="en-US" sz="1100">
              <a:solidFill>
                <a:srgbClr val="000000"/>
              </a:solidFill>
              <a:effectLst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  <a:endParaRPr lang="en-US" sz="11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0" marR="0" algn="ctr" fontAlgn="base">
            <a:lnSpc>
              <a:spcPct val="107000"/>
            </a:lnSpc>
            <a:spcBef>
              <a:spcPts val="0"/>
            </a:spcBef>
            <a:spcAft>
              <a:spcPts val="0"/>
            </a:spcAft>
          </a:pPr>
          <a:r>
            <a:rPr lang="en-US" sz="1400" b="1" u="sng" cap="all">
              <a:solidFill>
                <a:srgbClr val="000000"/>
              </a:solidFill>
              <a:effectLst/>
              <a:ea typeface="Calibri" panose="020F0502020204030204" pitchFamily="34" charset="0"/>
              <a:cs typeface="Times New Roman" panose="02020603050405020304" pitchFamily="18" charset="0"/>
            </a:rPr>
            <a:t>Assignments</a:t>
          </a:r>
          <a:endParaRPr lang="en-US" sz="11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0" marR="0">
            <a:lnSpc>
              <a:spcPct val="107000"/>
            </a:lnSpc>
            <a:spcBef>
              <a:spcPts val="0"/>
            </a:spcBef>
            <a:spcAft>
              <a:spcPts val="0"/>
            </a:spcAft>
          </a:pPr>
          <a:r>
            <a:rPr lang="en-US" sz="1100" b="1">
              <a:solidFill>
                <a:srgbClr val="000000"/>
              </a:solidFill>
              <a:effectLst/>
              <a:ea typeface="Calibri" panose="020F0502020204030204" pitchFamily="34" charset="0"/>
              <a:cs typeface="Times New Roman" panose="02020603050405020304" pitchFamily="18" charset="0"/>
            </a:rPr>
            <a:t>MANAGER/SUPERVISOR:  </a:t>
          </a:r>
          <a:endParaRPr lang="en-US" sz="11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342900" marR="0" lvl="0" indent="-342900">
            <a:lnSpc>
              <a:spcPct val="107000"/>
            </a:lnSpc>
            <a:spcBef>
              <a:spcPts val="0"/>
            </a:spcBef>
            <a:spcAft>
              <a:spcPts val="0"/>
            </a:spcAft>
            <a:buFont typeface="Symbol" panose="05050102010706020507" pitchFamily="18" charset="2"/>
            <a:buChar char=""/>
          </a:pPr>
          <a:r>
            <a:rPr lang="en-US" sz="1100">
              <a:solidFill>
                <a:srgbClr val="000000"/>
              </a:solidFill>
              <a:effectLst/>
              <a:ea typeface="Calibri" panose="020F0502020204030204" pitchFamily="34" charset="0"/>
              <a:cs typeface="Times New Roman" panose="02020603050405020304" pitchFamily="18" charset="0"/>
            </a:rPr>
            <a:t>Check off non-nursing skills and initial/date each topic</a:t>
          </a:r>
          <a:endParaRPr lang="en-US" sz="11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342900" marR="0" lvl="0" indent="-342900">
            <a:lnSpc>
              <a:spcPct val="107000"/>
            </a:lnSpc>
            <a:spcBef>
              <a:spcPts val="0"/>
            </a:spcBef>
            <a:spcAft>
              <a:spcPts val="0"/>
            </a:spcAft>
            <a:buFont typeface="Symbol" panose="05050102010706020507" pitchFamily="18" charset="2"/>
            <a:buChar char=""/>
          </a:pPr>
          <a:r>
            <a:rPr lang="en-US" sz="1100">
              <a:solidFill>
                <a:srgbClr val="000000"/>
              </a:solidFill>
              <a:effectLst/>
              <a:ea typeface="Calibri" panose="020F0502020204030204" pitchFamily="34" charset="0"/>
              <a:cs typeface="Times New Roman" panose="02020603050405020304" pitchFamily="18" charset="0"/>
            </a:rPr>
            <a:t>Coordinate with Nurse Manager time for reviewing nursing skills with employee</a:t>
          </a:r>
          <a:endParaRPr lang="en-US" sz="11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0" marR="0">
            <a:lnSpc>
              <a:spcPct val="107000"/>
            </a:lnSpc>
            <a:spcBef>
              <a:spcPts val="0"/>
            </a:spcBef>
            <a:spcAft>
              <a:spcPts val="0"/>
            </a:spcAft>
          </a:pPr>
          <a:r>
            <a:rPr lang="en-US" sz="1100" b="1">
              <a:solidFill>
                <a:srgbClr val="000000"/>
              </a:solidFill>
              <a:effectLst/>
              <a:ea typeface="Calibri" panose="020F0502020204030204" pitchFamily="34" charset="0"/>
              <a:cs typeface="Times New Roman" panose="02020603050405020304" pitchFamily="18" charset="0"/>
            </a:rPr>
            <a:t>NURSE MANAGER:  </a:t>
          </a:r>
          <a:endParaRPr lang="en-US" sz="11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457200" marR="0" indent="-228600">
            <a:lnSpc>
              <a:spcPct val="107000"/>
            </a:lnSpc>
            <a:spcBef>
              <a:spcPts val="0"/>
            </a:spcBef>
            <a:spcAft>
              <a:spcPts val="0"/>
            </a:spcAft>
          </a:pPr>
          <a:r>
            <a:rPr lang="en-US" sz="1100">
              <a:solidFill>
                <a:srgbClr val="000000"/>
              </a:solidFill>
              <a:effectLst/>
              <a:ea typeface="Calibri" panose="020F0502020204030204" pitchFamily="34" charset="0"/>
              <a:cs typeface="Times New Roman" panose="02020603050405020304" pitchFamily="18" charset="0"/>
            </a:rPr>
            <a:t>Check off all nursing topics/skills and initial/date each topic</a:t>
          </a:r>
          <a:endParaRPr lang="en-US" sz="11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0" marR="0">
            <a:lnSpc>
              <a:spcPct val="107000"/>
            </a:lnSpc>
            <a:spcBef>
              <a:spcPts val="0"/>
            </a:spcBef>
            <a:spcAft>
              <a:spcPts val="0"/>
            </a:spcAft>
          </a:pPr>
          <a:r>
            <a:rPr lang="en-US" sz="1100" b="1">
              <a:solidFill>
                <a:srgbClr val="000000"/>
              </a:solidFill>
              <a:effectLst/>
              <a:ea typeface="Calibri" panose="020F0502020204030204" pitchFamily="34" charset="0"/>
              <a:cs typeface="Times New Roman" panose="02020603050405020304" pitchFamily="18" charset="0"/>
            </a:rPr>
            <a:t>EMPLOYEE: </a:t>
          </a:r>
          <a:endParaRPr lang="en-US" sz="11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457200" marR="0" indent="-228600">
            <a:lnSpc>
              <a:spcPct val="107000"/>
            </a:lnSpc>
            <a:spcBef>
              <a:spcPts val="0"/>
            </a:spcBef>
            <a:spcAft>
              <a:spcPts val="0"/>
            </a:spcAft>
          </a:pPr>
          <a:r>
            <a:rPr lang="en-US" sz="1100">
              <a:solidFill>
                <a:srgbClr val="000000"/>
              </a:solidFill>
              <a:effectLst/>
              <a:ea typeface="Calibri" panose="020F0502020204030204" pitchFamily="34" charset="0"/>
              <a:cs typeface="Times New Roman" panose="02020603050405020304" pitchFamily="18" charset="0"/>
            </a:rPr>
            <a:t>Check off on all skills and initial/date each topic</a:t>
          </a:r>
          <a:endParaRPr lang="en-US" sz="11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nehealth-my.sharepoint.com/personal/mrussell_newhp_org/Documents/Training/Training%20spreadsheet%20Timeline%20NEW%202021%20Fe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Totals"/>
      <sheetName val="Front office "/>
      <sheetName val="Sheet5"/>
      <sheetName val="Nursing support"/>
      <sheetName val="Sheet4"/>
      <sheetName val="Med Provider"/>
      <sheetName val="Population Specialst"/>
      <sheetName val="Sheet1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LaDana Castor MA-C" id="{2888BAAC-9DD9-42D9-939D-35F706F49C29}" userId="lcastor@newhp.org" providerId="PeoplePicker"/>
  <person displayName="Mellisa Russell MA-C" id="{FD83E2D9-6E64-4758-B9D3-93F3C7728ECC}" userId="S::mrussell@newhp.org::6a843fbb-9379-4088-b413-20710a75ce03" providerId="AD"/>
</personList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LaDana Castor MA-C" refreshedDate="44813.482492361109" createdVersion="8" refreshedVersion="8" minRefreshableVersion="3" recordCount="418" xr:uid="{29E6A523-5EF2-4378-8A25-FF0FC7736183}">
  <cacheSource type="worksheet">
    <worksheetSource ref="B9:F428" sheet="MA-C Training Guide"/>
  </cacheSource>
  <cacheFields count="5">
    <cacheField name="Training Stage" numFmtId="0">
      <sharedItems containsBlank="1" count="4">
        <s v="Stage 1"/>
        <m/>
        <s v="Stage 2"/>
        <s v="Stage 3"/>
      </sharedItems>
    </cacheField>
    <cacheField name="Training Format" numFmtId="0">
      <sharedItems containsBlank="1" count="7">
        <s v="HR"/>
        <s v="IT Support"/>
        <m/>
        <s v="Self Guided"/>
        <s v="University"/>
        <s v="Ops Manager"/>
        <s v="In Clinic"/>
      </sharedItems>
    </cacheField>
    <cacheField name="Training Title" numFmtId="0">
      <sharedItems/>
    </cacheField>
    <cacheField name="Link" numFmtId="0">
      <sharedItems containsBlank="1"/>
    </cacheField>
    <cacheField name="Hours" numFmtId="0">
      <sharedItems containsString="0" containsBlank="1" containsNumber="1" minValue="0.05" maxValue="16.7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18">
  <r>
    <x v="0"/>
    <x v="0"/>
    <s v="Orientation"/>
    <m/>
    <n v="4"/>
  </r>
  <r>
    <x v="0"/>
    <x v="1"/>
    <s v="Computer log on and Security"/>
    <m/>
    <n v="0.25"/>
  </r>
  <r>
    <x v="1"/>
    <x v="2"/>
    <s v="Skill:  Windows Login - Customizing, Locking Computer, Restarting"/>
    <m/>
    <m/>
  </r>
  <r>
    <x v="1"/>
    <x v="2"/>
    <s v="Skill:  RDFarm - Remote Desktop Connection, Sign Off Icon, Blue Bar (Minimizing, Don't click on X)"/>
    <m/>
    <m/>
  </r>
  <r>
    <x v="1"/>
    <x v="2"/>
    <s v="Skill:  Web Browser - Use Chrome.  For work related research, Employee sites (Paycom, Helpdesk, Intranet, e-Store, etc.)"/>
    <m/>
    <m/>
  </r>
  <r>
    <x v="0"/>
    <x v="1"/>
    <s v="Email security/encryption/etiquette"/>
    <m/>
    <n v="0.25"/>
  </r>
  <r>
    <x v="1"/>
    <x v="2"/>
    <s v="Skill:  Outlook basics - Viewing emails, Creating/sending email, Keeping cleaned up, Folders, Search, Calendar, Task list, Notes"/>
    <m/>
    <m/>
  </r>
  <r>
    <x v="1"/>
    <x v="2"/>
    <s v="Skill:  Email for work only, Checking regularly, Encrypting if pt info, Etiquette"/>
    <m/>
    <m/>
  </r>
  <r>
    <x v="0"/>
    <x v="1"/>
    <s v="Phone:  System/Headset/Etiquette"/>
    <m/>
    <n v="1"/>
  </r>
  <r>
    <x v="1"/>
    <x v="2"/>
    <s v="Skill:  Dialing internally, Dialing externally"/>
    <m/>
    <m/>
  </r>
  <r>
    <x v="1"/>
    <x v="2"/>
    <s v="Skill:  Directory"/>
    <m/>
    <m/>
  </r>
  <r>
    <x v="1"/>
    <x v="2"/>
    <s v="Skill:  Voicemail"/>
    <m/>
    <m/>
  </r>
  <r>
    <x v="1"/>
    <x v="2"/>
    <s v="Skill:  Jabber (If applicable)"/>
    <m/>
    <m/>
  </r>
  <r>
    <x v="1"/>
    <x v="2"/>
    <s v="Skill:  Using a headset"/>
    <m/>
    <m/>
  </r>
  <r>
    <x v="1"/>
    <x v="2"/>
    <s v="Skill:  Provider Oncall"/>
    <m/>
    <m/>
  </r>
  <r>
    <x v="0"/>
    <x v="1"/>
    <s v="Windows/Microsoft 365 Basics"/>
    <m/>
    <n v="0.5"/>
  </r>
  <r>
    <x v="1"/>
    <x v="2"/>
    <s v="Skill:  Teams - Chatting (Finding someone, Chatting etiquette, changing status), Calls/Virtual Meetings (Video Calling, Meetings - Accepting, Joining, Video setup, Chat, Setting up)"/>
    <m/>
    <m/>
  </r>
  <r>
    <x v="1"/>
    <x v="2"/>
    <s v="Skill:  Word, Excel and PowerPoint available for use"/>
    <m/>
    <m/>
  </r>
  <r>
    <x v="1"/>
    <x v="2"/>
    <s v="Skill:  Intranet"/>
    <m/>
    <m/>
  </r>
  <r>
    <x v="0"/>
    <x v="1"/>
    <s v="Printers"/>
    <m/>
    <n v="0.25"/>
  </r>
  <r>
    <x v="1"/>
    <x v="2"/>
    <s v="Skill:  How to print/scan/copy"/>
    <m/>
    <m/>
  </r>
  <r>
    <x v="0"/>
    <x v="1"/>
    <s v="HelpDesk and Support Portal"/>
    <m/>
    <n v="0.25"/>
  </r>
  <r>
    <x v="1"/>
    <x v="2"/>
    <s v="Skill: Submit Ticket, View ticket details, Add notes"/>
    <m/>
    <m/>
  </r>
  <r>
    <x v="0"/>
    <x v="3"/>
    <s v="Watch:  HelpDesk and Support Portal Video"/>
    <m/>
    <n v="0.25"/>
  </r>
  <r>
    <x v="0"/>
    <x v="4"/>
    <s v="Internet Favorites set up"/>
    <m/>
    <n v="0.25"/>
  </r>
  <r>
    <x v="1"/>
    <x v="2"/>
    <s v="Skill:  Favorites Bar (Star, Folders, NEW Health Folder, Saving Insurance favorites)"/>
    <m/>
    <m/>
  </r>
  <r>
    <x v="0"/>
    <x v="4"/>
    <s v="Intranet Overview"/>
    <m/>
    <n v="0.25"/>
  </r>
  <r>
    <x v="1"/>
    <x v="2"/>
    <s v="Skill:  Knowledgebase:  Monthly Education/Workflows/Training"/>
    <m/>
    <m/>
  </r>
  <r>
    <x v="1"/>
    <x v="2"/>
    <s v="Skill:  IT Help"/>
    <m/>
    <m/>
  </r>
  <r>
    <x v="1"/>
    <x v="2"/>
    <s v="Skill:  Employee Resources"/>
    <m/>
    <m/>
  </r>
  <r>
    <x v="1"/>
    <x v="2"/>
    <s v="Skill:  Patient Experience"/>
    <m/>
    <m/>
  </r>
  <r>
    <x v="0"/>
    <x v="5"/>
    <s v="Paycom/Clinic Employee Schedule"/>
    <m/>
    <n v="0.25"/>
  </r>
  <r>
    <x v="1"/>
    <x v="2"/>
    <s v="Skill:  Paycom:  Clocking In/Out"/>
    <m/>
    <m/>
  </r>
  <r>
    <x v="1"/>
    <x v="2"/>
    <s v="Skill:  Paycom:  Approving Timesheet"/>
    <m/>
    <m/>
  </r>
  <r>
    <x v="1"/>
    <x v="2"/>
    <s v="Skill:  Paycom:  Requesting Time off"/>
    <m/>
    <m/>
  </r>
  <r>
    <x v="1"/>
    <x v="2"/>
    <s v="Skill:  Review schedule and know when to work"/>
    <m/>
    <m/>
  </r>
  <r>
    <x v="1"/>
    <x v="2"/>
    <s v="Skill:  Sick protocol"/>
    <m/>
    <m/>
  </r>
  <r>
    <x v="0"/>
    <x v="5"/>
    <s v="Professionalism"/>
    <m/>
    <n v="0.5"/>
  </r>
  <r>
    <x v="1"/>
    <x v="2"/>
    <s v="Skill:  Phone etiquette"/>
    <m/>
    <m/>
  </r>
  <r>
    <x v="1"/>
    <x v="2"/>
    <s v="Skill:  Adhere to personal appearance guidelines"/>
    <m/>
    <m/>
  </r>
  <r>
    <x v="1"/>
    <x v="2"/>
    <s v="Skill:  Being a team player (Attendence, punctual, filling in, being helpful, positive attitude)"/>
    <m/>
    <m/>
  </r>
  <r>
    <x v="1"/>
    <x v="2"/>
    <s v="Skill:  Identifying potential problems and notifying Managers"/>
    <m/>
    <m/>
  </r>
  <r>
    <x v="1"/>
    <x v="2"/>
    <s v="Skill:  Dealing with difficult patients"/>
    <m/>
    <m/>
  </r>
  <r>
    <x v="0"/>
    <x v="5"/>
    <s v="Maintaining Environment"/>
    <m/>
    <n v="0.5"/>
  </r>
  <r>
    <x v="1"/>
    <x v="2"/>
    <s v="Skill:  Clinic layout/Supply location/Notify on supply reorder"/>
    <m/>
    <m/>
  </r>
  <r>
    <x v="1"/>
    <x v="2"/>
    <s v="Skill:  Keeping area neat"/>
    <m/>
    <m/>
  </r>
  <r>
    <x v="1"/>
    <x v="2"/>
    <s v="Skill:  Patient information not visible to others"/>
    <m/>
    <m/>
  </r>
  <r>
    <x v="1"/>
    <x v="2"/>
    <s v="Skill:  Noice level down to minimum"/>
    <m/>
    <m/>
  </r>
  <r>
    <x v="1"/>
    <x v="2"/>
    <s v="Skill:  No personal mobile devices in work area"/>
    <m/>
    <m/>
  </r>
  <r>
    <x v="1"/>
    <x v="2"/>
    <s v="Skill:  Keep waiting areas neat/clean"/>
    <m/>
    <m/>
  </r>
  <r>
    <x v="1"/>
    <x v="2"/>
    <s v="Skill:  Keep printers filled with paper"/>
    <m/>
    <m/>
  </r>
  <r>
    <x v="1"/>
    <x v="2"/>
    <s v="Skill:  Shred documents as soon as they are no longer needed"/>
    <m/>
    <m/>
  </r>
  <r>
    <x v="0"/>
    <x v="3"/>
    <s v="Working with Upset Customers"/>
    <s v="Link"/>
    <n v="1"/>
  </r>
  <r>
    <x v="0"/>
    <x v="3"/>
    <s v="Problem list clean up and Data Reconciliation"/>
    <s v="Link"/>
    <n v="0.25"/>
  </r>
  <r>
    <x v="0"/>
    <x v="3"/>
    <s v="Safe medication administration"/>
    <s v="Link"/>
    <n v="0.05"/>
  </r>
  <r>
    <x v="0"/>
    <x v="3"/>
    <s v="Team huddles, Care Gap worklist, problem list clean up and Risk scores"/>
    <s v="Link"/>
    <n v="0.5"/>
  </r>
  <r>
    <x v="0"/>
    <x v="3"/>
    <s v="Immunizations Presentation Video"/>
    <s v="Link"/>
    <n v="0.25"/>
  </r>
  <r>
    <x v="0"/>
    <x v="3"/>
    <s v="Firefighter Physicals Training Video"/>
    <s v="Link"/>
    <n v="0.25"/>
  </r>
  <r>
    <x v="0"/>
    <x v="3"/>
    <s v="Diabetes meeting measures presentation"/>
    <s v="Link"/>
    <n v="0.5"/>
  </r>
  <r>
    <x v="0"/>
    <x v="3"/>
    <s v="Pre-Appointment forms (Epion)"/>
    <s v="Link"/>
    <n v="0.75"/>
  </r>
  <r>
    <x v="0"/>
    <x v="3"/>
    <s v="Athena eLearning"/>
    <m/>
    <n v="16.75"/>
  </r>
  <r>
    <x v="0"/>
    <x v="4"/>
    <s v="Athena:  Overview/Basics"/>
    <m/>
    <n v="1"/>
  </r>
  <r>
    <x v="1"/>
    <x v="2"/>
    <s v="Skill:  Logging In/Out, Changing Clinic, Changing Password"/>
    <m/>
    <m/>
  </r>
  <r>
    <x v="1"/>
    <x v="2"/>
    <s v="Skill:  Clearing Cache"/>
    <m/>
    <m/>
  </r>
  <r>
    <x v="1"/>
    <x v="2"/>
    <s v="Skill:  Navigating through Modules"/>
    <m/>
    <m/>
  </r>
  <r>
    <x v="1"/>
    <x v="2"/>
    <s v="Skill:  AthenaText"/>
    <m/>
    <m/>
  </r>
  <r>
    <x v="1"/>
    <x v="2"/>
    <s v="Skill:  Manage Privacy Settings"/>
    <m/>
    <m/>
  </r>
  <r>
    <x v="0"/>
    <x v="4"/>
    <s v="Clinical Inbox Status Indicators (Inbox/Bucket)"/>
    <m/>
    <n v="0.25"/>
  </r>
  <r>
    <x v="1"/>
    <x v="2"/>
    <s v="Skill:  Setting up inbox access for all needed"/>
    <m/>
    <m/>
  </r>
  <r>
    <x v="1"/>
    <x v="2"/>
    <s v="Skill:  Inbox views"/>
    <m/>
    <m/>
  </r>
  <r>
    <x v="1"/>
    <x v="2"/>
    <s v="Skill:  Regularly reviewing inbox"/>
    <m/>
    <m/>
  </r>
  <r>
    <x v="0"/>
    <x v="4"/>
    <s v="Patient Pre-Appointment Forms (Epion) Overview"/>
    <m/>
    <n v="1"/>
  </r>
  <r>
    <x v="2"/>
    <x v="6"/>
    <s v="Patient Pre-Appointment Forms Review and Practice"/>
    <m/>
    <n v="2"/>
  </r>
  <r>
    <x v="1"/>
    <x v="2"/>
    <s v="Skill:  Epion - Activating"/>
    <m/>
    <m/>
  </r>
  <r>
    <x v="1"/>
    <x v="2"/>
    <s v="Skill:  Insurance"/>
    <m/>
    <m/>
  </r>
  <r>
    <x v="1"/>
    <x v="2"/>
    <s v="Skill:  Patient"/>
    <m/>
    <m/>
  </r>
  <r>
    <x v="1"/>
    <x v="2"/>
    <s v="Skill:  Forms/Screeners"/>
    <m/>
    <m/>
  </r>
  <r>
    <x v="1"/>
    <x v="2"/>
    <s v="Skill:  Settings"/>
    <m/>
    <m/>
  </r>
  <r>
    <x v="0"/>
    <x v="4"/>
    <s v="Sliding Discount Program Overview"/>
    <m/>
    <n v="0.5"/>
  </r>
  <r>
    <x v="2"/>
    <x v="6"/>
    <s v="Sliding Discount Program Review and Practice"/>
    <m/>
    <n v="1"/>
  </r>
  <r>
    <x v="1"/>
    <x v="2"/>
    <s v="Skill: Finding where sliding discount is documented"/>
    <m/>
    <m/>
  </r>
  <r>
    <x v="1"/>
    <x v="2"/>
    <s v="Skill:  Application field requirements"/>
    <m/>
    <m/>
  </r>
  <r>
    <x v="0"/>
    <x v="4"/>
    <s v="Check-In Workflow Overview"/>
    <m/>
    <n v="1"/>
  </r>
  <r>
    <x v="2"/>
    <x v="6"/>
    <s v="Check-In Workflow Review and Practice"/>
    <m/>
    <n v="2"/>
  </r>
  <r>
    <x v="1"/>
    <x v="2"/>
    <s v="Skill:  Greeting Patient"/>
    <m/>
    <m/>
  </r>
  <r>
    <x v="1"/>
    <x v="2"/>
    <s v="Skill:  Covid screening/Temp"/>
    <m/>
    <m/>
  </r>
  <r>
    <x v="1"/>
    <x v="2"/>
    <s v="Skill:  Minor Consent/Non-Custodian Minor Consent"/>
    <m/>
    <m/>
  </r>
  <r>
    <x v="1"/>
    <x v="2"/>
    <s v="Skill:  Online Self Check-In"/>
    <m/>
    <m/>
  </r>
  <r>
    <x v="1"/>
    <x v="2"/>
    <s v="Skill: Day before prep"/>
    <m/>
    <m/>
  </r>
  <r>
    <x v="0"/>
    <x v="4"/>
    <s v="Insurance/Medicare/Medicaid Overview"/>
    <m/>
    <n v="1"/>
  </r>
  <r>
    <x v="2"/>
    <x v="6"/>
    <s v="Insurance/Medicare/Medicaid Review and Practice"/>
    <m/>
    <n v="2"/>
  </r>
  <r>
    <x v="1"/>
    <x v="2"/>
    <s v="Skill:  Checking to see what insurance patient has"/>
    <m/>
    <m/>
  </r>
  <r>
    <x v="1"/>
    <x v="2"/>
    <s v="Skill:  Choosing correct insurance on forms"/>
    <m/>
    <m/>
  </r>
  <r>
    <x v="2"/>
    <x v="3"/>
    <s v="Clinical Inbox Status Indicators Overview"/>
    <s v="Link"/>
    <n v="0.5"/>
  </r>
  <r>
    <x v="2"/>
    <x v="3"/>
    <s v="Consultative Referral Workflow"/>
    <s v="Link"/>
    <n v="0.25"/>
  </r>
  <r>
    <x v="2"/>
    <x v="3"/>
    <s v="Encounter Deletion Workflow"/>
    <s v="Link"/>
    <n v="0.25"/>
  </r>
  <r>
    <x v="2"/>
    <x v="3"/>
    <s v="Expedited Encounter"/>
    <s v="Link"/>
    <n v="0.25"/>
  </r>
  <r>
    <x v="2"/>
    <x v="3"/>
    <s v="Incoming ER/Hospital Discharge Notices &amp; Reports"/>
    <s v="Link"/>
    <n v="0.25"/>
  </r>
  <r>
    <x v="2"/>
    <x v="3"/>
    <s v="OB Referral Workflow"/>
    <s v="Link"/>
    <n v="0.25"/>
  </r>
  <r>
    <x v="2"/>
    <x v="3"/>
    <s v="Order Set Configuration"/>
    <s v="Link"/>
    <n v="0.25"/>
  </r>
  <r>
    <x v="2"/>
    <x v="3"/>
    <s v="Prescription Drug Monitoring Program (PDMP)"/>
    <s v="Link"/>
    <n v="0.25"/>
  </r>
  <r>
    <x v="2"/>
    <x v="3"/>
    <s v="Results Call - User Guide"/>
    <s v="Link"/>
    <n v="0.25"/>
  </r>
  <r>
    <x v="2"/>
    <x v="3"/>
    <s v="Saved Findings Configuration"/>
    <s v="Link"/>
    <n v="0.25"/>
  </r>
  <r>
    <x v="2"/>
    <x v="3"/>
    <s v="Text Macro Configurations"/>
    <s v="Link"/>
    <n v="0.25"/>
  </r>
  <r>
    <x v="2"/>
    <x v="3"/>
    <s v="Family Planning - Nursing Support"/>
    <s v="Link"/>
    <n v="0.25"/>
  </r>
  <r>
    <x v="2"/>
    <x v="3"/>
    <s v="Patient Portal Quick Reference"/>
    <s v="Link"/>
    <n v="0.25"/>
  </r>
  <r>
    <x v="2"/>
    <x v="3"/>
    <s v="Potential Diagnoses (Open Risk)"/>
    <s v="Link"/>
    <n v="0.25"/>
  </r>
  <r>
    <x v="2"/>
    <x v="3"/>
    <s v="Work-Based Homepage"/>
    <s v="Link"/>
    <n v="0.25"/>
  </r>
  <r>
    <x v="0"/>
    <x v="4"/>
    <s v="Scheduling Workflow Overview"/>
    <m/>
    <n v="1"/>
  </r>
  <r>
    <x v="2"/>
    <x v="6"/>
    <s v="Scheduling Workflow Review and Practice"/>
    <m/>
    <n v="2"/>
  </r>
  <r>
    <x v="1"/>
    <x v="2"/>
    <s v="Skill:  Scheduling an appointment "/>
    <m/>
    <m/>
  </r>
  <r>
    <x v="1"/>
    <x v="2"/>
    <s v="Skill:  Rescheduling an appointment "/>
    <m/>
    <m/>
  </r>
  <r>
    <x v="1"/>
    <x v="2"/>
    <s v="Skill:  Cancelling an appointment"/>
    <m/>
    <m/>
  </r>
  <r>
    <x v="1"/>
    <x v="2"/>
    <s v="Skill:  Ticklers and automated wellness ticklers/Creation and utilization"/>
    <m/>
    <m/>
  </r>
  <r>
    <x v="1"/>
    <x v="2"/>
    <s v="Skill: Move Same Day Appointment to Another Same Day"/>
    <m/>
    <m/>
  </r>
  <r>
    <x v="1"/>
    <x v="2"/>
    <s v="Skill: Medical records request/PHI/Obtaining medical records"/>
    <m/>
    <m/>
  </r>
  <r>
    <x v="1"/>
    <x v="2"/>
    <s v="Skill: Community Resources (WIC, Tri-County, Avista)"/>
    <m/>
    <m/>
  </r>
  <r>
    <x v="2"/>
    <x v="6"/>
    <s v="AthenaTelehealth Visit Workflow"/>
    <m/>
    <n v="0.5"/>
  </r>
  <r>
    <x v="1"/>
    <x v="2"/>
    <s v="Skill:  Following workflow"/>
    <m/>
    <m/>
  </r>
  <r>
    <x v="1"/>
    <x v="2"/>
    <s v="Skill:  Patient Instructions - Before your visit &amp; check-in"/>
    <m/>
    <m/>
  </r>
  <r>
    <x v="1"/>
    <x v="2"/>
    <s v="Skill:  Patient Troubleshooting"/>
    <m/>
    <m/>
  </r>
  <r>
    <x v="2"/>
    <x v="6"/>
    <s v="Order Reminders"/>
    <m/>
    <n v="0.25"/>
  </r>
  <r>
    <x v="1"/>
    <x v="2"/>
    <s v="Skill:  How to process"/>
    <m/>
    <m/>
  </r>
  <r>
    <x v="0"/>
    <x v="4"/>
    <s v="Patient Portal Overview"/>
    <m/>
    <n v="0.5"/>
  </r>
  <r>
    <x v="2"/>
    <x v="6"/>
    <s v="Patient Portal Review and Practice"/>
    <m/>
    <n v="0.5"/>
  </r>
  <r>
    <x v="1"/>
    <x v="2"/>
    <s v="Skill:  Viewing what a patient sees in their portal"/>
    <m/>
    <m/>
  </r>
  <r>
    <x v="1"/>
    <x v="2"/>
    <s v="Skill:  How to send something to a patient's portal"/>
    <m/>
    <m/>
  </r>
  <r>
    <x v="1"/>
    <x v="2"/>
    <s v="Skill:  Adding Letters for Patients"/>
    <m/>
    <m/>
  </r>
  <r>
    <x v="0"/>
    <x v="4"/>
    <s v="Patient Cases Overview"/>
    <m/>
    <n v="0.5"/>
  </r>
  <r>
    <x v="2"/>
    <x v="6"/>
    <s v="Patient Cases Review and Practice"/>
    <m/>
    <n v="1"/>
  </r>
  <r>
    <x v="1"/>
    <x v="2"/>
    <s v="Skill:  Patient message"/>
    <m/>
    <m/>
  </r>
  <r>
    <x v="1"/>
    <x v="2"/>
    <s v="Skill:  Medication refill"/>
    <m/>
    <m/>
  </r>
  <r>
    <x v="1"/>
    <x v="2"/>
    <s v="Skill:  Referral message"/>
    <m/>
    <m/>
  </r>
  <r>
    <x v="1"/>
    <x v="2"/>
    <s v="Skill:  Hospital/Urgent care"/>
    <m/>
    <m/>
  </r>
  <r>
    <x v="0"/>
    <x v="4"/>
    <s v="NEW Health Family Planning Overview"/>
    <m/>
    <n v="0.5"/>
  </r>
  <r>
    <x v="2"/>
    <x v="6"/>
    <s v="NEW Health Family Planning Review and Practice"/>
    <m/>
    <n v="1"/>
  </r>
  <r>
    <x v="1"/>
    <x v="2"/>
    <s v="Skill:  Understanding the Program"/>
    <m/>
    <m/>
  </r>
  <r>
    <x v="1"/>
    <x v="2"/>
    <s v="Skill:  How to schedule"/>
    <m/>
    <m/>
  </r>
  <r>
    <x v="1"/>
    <x v="2"/>
    <s v="Skill:  How to handle portal"/>
    <m/>
    <m/>
  </r>
  <r>
    <x v="0"/>
    <x v="4"/>
    <s v="Breast, Cervical, Colon Health program (BCCHP)"/>
    <m/>
    <n v="0.5"/>
  </r>
  <r>
    <x v="1"/>
    <x v="2"/>
    <s v="Skill: Workflow"/>
    <m/>
    <m/>
  </r>
  <r>
    <x v="0"/>
    <x v="4"/>
    <s v="Referrals Overview"/>
    <m/>
    <n v="0.5"/>
  </r>
  <r>
    <x v="2"/>
    <x v="6"/>
    <s v="Referrals Review and Practice"/>
    <m/>
    <n v="1"/>
  </r>
  <r>
    <x v="1"/>
    <x v="2"/>
    <s v="Skill: Referral Workflow"/>
    <m/>
    <m/>
  </r>
  <r>
    <x v="1"/>
    <x v="2"/>
    <s v="Skill:  Referrals Do's and Don't Guide"/>
    <m/>
    <m/>
  </r>
  <r>
    <x v="1"/>
    <x v="2"/>
    <s v="Skill:  New Health Referrals (OB/GYN)"/>
    <m/>
    <m/>
  </r>
  <r>
    <x v="0"/>
    <x v="4"/>
    <s v="Chart Export/Print Overview"/>
    <m/>
    <n v="0.5"/>
  </r>
  <r>
    <x v="2"/>
    <x v="6"/>
    <s v="Chart Export/Print Review and Practice"/>
    <m/>
    <n v="1"/>
  </r>
  <r>
    <x v="1"/>
    <x v="2"/>
    <s v="Skill:  Export a Chart"/>
    <m/>
    <m/>
  </r>
  <r>
    <x v="1"/>
    <x v="2"/>
    <s v="Skill:  Lab results"/>
    <m/>
    <m/>
  </r>
  <r>
    <x v="1"/>
    <x v="2"/>
    <s v="Skill:  Medication list"/>
    <m/>
    <m/>
  </r>
  <r>
    <x v="1"/>
    <x v="2"/>
    <s v="Skill:  Immunizaton records"/>
    <m/>
    <m/>
  </r>
  <r>
    <x v="2"/>
    <x v="6"/>
    <s v="Normal Results Call"/>
    <m/>
    <n v="0.25"/>
  </r>
  <r>
    <x v="1"/>
    <x v="2"/>
    <s v="Skill:  Reading"/>
    <m/>
    <m/>
  </r>
  <r>
    <x v="3"/>
    <x v="6"/>
    <s v="Recall/Appt Maintenance/Unscheduled"/>
    <m/>
    <n v="1"/>
  </r>
  <r>
    <x v="1"/>
    <x v="2"/>
    <s v="Skill: Recall Dates (Linked to Appts, Updating, Deleting)"/>
    <m/>
    <m/>
  </r>
  <r>
    <x v="1"/>
    <x v="2"/>
    <s v="Skill: SR Recall (Patients not scheduled get automated reminders)"/>
    <m/>
    <m/>
  </r>
  <r>
    <x v="1"/>
    <x v="2"/>
    <s v="Skill:  Recall Workflow for patients that don't receive automated Recall Reminders"/>
    <m/>
    <m/>
  </r>
  <r>
    <x v="1"/>
    <x v="2"/>
    <s v="Skill: Unscheduled Appt Maintenance"/>
    <m/>
    <m/>
  </r>
  <r>
    <x v="2"/>
    <x v="6"/>
    <s v="Vital Signs"/>
    <m/>
    <n v="0.25"/>
  </r>
  <r>
    <x v="0"/>
    <x v="4"/>
    <s v="Standing Orders Overview"/>
    <m/>
    <n v="0.25"/>
  </r>
  <r>
    <x v="2"/>
    <x v="6"/>
    <s v="Standing Orders Review and practice"/>
    <m/>
    <n v="0.5"/>
  </r>
  <r>
    <x v="2"/>
    <x v="6"/>
    <s v="AED (automated external defibrillator)"/>
    <m/>
    <n v="0.25"/>
  </r>
  <r>
    <x v="1"/>
    <x v="2"/>
    <s v="Skill: How to use "/>
    <m/>
    <m/>
  </r>
  <r>
    <x v="2"/>
    <x v="6"/>
    <s v="Ear Lavage"/>
    <m/>
    <n v="0.5"/>
  </r>
  <r>
    <x v="1"/>
    <x v="2"/>
    <s v="Skill: Mix the solution"/>
    <m/>
    <m/>
  </r>
  <r>
    <x v="1"/>
    <x v="2"/>
    <s v="Skill: Set up Patient"/>
    <m/>
    <m/>
  </r>
  <r>
    <x v="1"/>
    <x v="2"/>
    <s v="Skill: Perform Ear Lavage"/>
    <m/>
    <m/>
  </r>
  <r>
    <x v="2"/>
    <x v="6"/>
    <s v="Glucometer test"/>
    <m/>
    <n v="0.25"/>
  </r>
  <r>
    <x v="1"/>
    <x v="2"/>
    <s v="Skill: Perform Test"/>
    <m/>
    <m/>
  </r>
  <r>
    <x v="2"/>
    <x v="6"/>
    <s v="Glyco-hemoglobin (A1C) test"/>
    <m/>
    <n v="0.25"/>
  </r>
  <r>
    <x v="1"/>
    <x v="2"/>
    <s v="Skill: Perform Test"/>
    <m/>
    <m/>
  </r>
  <r>
    <x v="2"/>
    <x v="6"/>
    <s v="Hcg test"/>
    <m/>
    <n v="0.25"/>
  </r>
  <r>
    <x v="1"/>
    <x v="2"/>
    <s v="Skill: Perform Test"/>
    <m/>
    <m/>
  </r>
  <r>
    <x v="2"/>
    <x v="6"/>
    <s v="Injections: IM, SQ, ID"/>
    <m/>
    <n v="0.25"/>
  </r>
  <r>
    <x v="1"/>
    <x v="2"/>
    <s v="Skill: Demonstrate each"/>
    <m/>
    <m/>
  </r>
  <r>
    <x v="2"/>
    <x v="6"/>
    <s v="INR – coagulation check"/>
    <m/>
    <n v="0.25"/>
  </r>
  <r>
    <x v="1"/>
    <x v="2"/>
    <s v="Skill: Perform Test"/>
    <m/>
    <m/>
  </r>
  <r>
    <x v="2"/>
    <x v="6"/>
    <s v="Ishihara’s Color test"/>
    <m/>
    <n v="0.25"/>
  </r>
  <r>
    <x v="1"/>
    <x v="2"/>
    <s v="Skill: Perform Test"/>
    <m/>
    <m/>
  </r>
  <r>
    <x v="2"/>
    <x v="6"/>
    <s v="Micro-albumin test"/>
    <m/>
    <n v="0.25"/>
  </r>
  <r>
    <x v="1"/>
    <x v="2"/>
    <s v="Skill: Perform Test"/>
    <m/>
    <m/>
  </r>
  <r>
    <x v="2"/>
    <x v="6"/>
    <s v="Mono spot test"/>
    <m/>
    <n v="0.25"/>
  </r>
  <r>
    <x v="1"/>
    <x v="2"/>
    <s v="Skill: Perform Test"/>
    <m/>
    <m/>
  </r>
  <r>
    <x v="2"/>
    <x v="6"/>
    <s v="Nasal/Pharyngeal swab"/>
    <m/>
    <n v="0.25"/>
  </r>
  <r>
    <x v="1"/>
    <x v="2"/>
    <s v="Skill: Perform Test"/>
    <m/>
    <m/>
  </r>
  <r>
    <x v="2"/>
    <x v="6"/>
    <s v="Nebulizer treatment"/>
    <m/>
    <n v="0.25"/>
  </r>
  <r>
    <x v="1"/>
    <x v="2"/>
    <s v="Skill: Set up for Nebulizer and Perform"/>
    <m/>
    <m/>
  </r>
  <r>
    <x v="2"/>
    <x v="6"/>
    <s v="Orthostatic Blood Pressures"/>
    <m/>
    <n v="0.25"/>
  </r>
  <r>
    <x v="1"/>
    <x v="2"/>
    <s v="Skill: Perform "/>
    <m/>
    <m/>
  </r>
  <r>
    <x v="2"/>
    <x v="6"/>
    <s v="Oxygen cylinder use/monitoring"/>
    <m/>
    <n v="0.25"/>
  </r>
  <r>
    <x v="1"/>
    <x v="2"/>
    <s v="Skill: How to read"/>
    <m/>
    <m/>
  </r>
  <r>
    <x v="1"/>
    <x v="2"/>
    <s v="Skill: How to change tank"/>
    <m/>
    <m/>
  </r>
  <r>
    <x v="2"/>
    <x v="6"/>
    <s v="PKU test (infant) Not all clinics do this"/>
    <m/>
    <n v="0.25"/>
  </r>
  <r>
    <x v="1"/>
    <x v="2"/>
    <s v="Skill: Perform test"/>
    <m/>
    <m/>
  </r>
  <r>
    <x v="2"/>
    <x v="6"/>
    <s v="Procedure Set-up (sterile/non-sterile)"/>
    <m/>
    <n v="0.5"/>
  </r>
  <r>
    <x v="1"/>
    <x v="2"/>
    <s v="Skill: Set up/ Tear down"/>
    <m/>
    <m/>
  </r>
  <r>
    <x v="2"/>
    <x v="6"/>
    <s v="Pulse oximeter"/>
    <m/>
    <n v="0.25"/>
  </r>
  <r>
    <x v="1"/>
    <x v="2"/>
    <s v="Skill: Perform "/>
    <m/>
    <m/>
  </r>
  <r>
    <x v="2"/>
    <x v="6"/>
    <s v="Strep Test"/>
    <m/>
    <n v="0.25"/>
  </r>
  <r>
    <x v="1"/>
    <x v="2"/>
    <s v="Skill: Perform Test"/>
    <m/>
    <m/>
  </r>
  <r>
    <x v="2"/>
    <x v="6"/>
    <s v="UA test"/>
    <m/>
    <n v="0.25"/>
  </r>
  <r>
    <x v="1"/>
    <x v="2"/>
    <s v="Skill: Perform Test"/>
    <m/>
    <m/>
  </r>
  <r>
    <x v="2"/>
    <x v="6"/>
    <s v="Microalbumin"/>
    <m/>
    <n v="0.25"/>
  </r>
  <r>
    <x v="1"/>
    <x v="2"/>
    <s v="Skill: Perform Test"/>
    <m/>
    <m/>
  </r>
  <r>
    <x v="2"/>
    <x v="6"/>
    <s v="Venipuncture"/>
    <m/>
    <n v="0.25"/>
  </r>
  <r>
    <x v="1"/>
    <x v="2"/>
    <s v="Skill: Demonstrate and perform VP"/>
    <m/>
    <m/>
  </r>
  <r>
    <x v="2"/>
    <x v="6"/>
    <s v="Vision Screening test"/>
    <m/>
    <n v="0.25"/>
  </r>
  <r>
    <x v="1"/>
    <x v="2"/>
    <s v="Skill: Perform Test "/>
    <m/>
    <m/>
  </r>
  <r>
    <x v="1"/>
    <x v="2"/>
    <s v="Skill: Document results"/>
    <m/>
    <m/>
  </r>
  <r>
    <x v="2"/>
    <x v="6"/>
    <s v="Nurse Visits With Encounter Review Sign Off- When Approved for sign off"/>
    <m/>
    <n v="0.5"/>
  </r>
  <r>
    <x v="1"/>
    <x v="2"/>
    <s v="Skill: Review all encounters "/>
    <m/>
    <m/>
  </r>
  <r>
    <x v="1"/>
    <x v="2"/>
    <s v="Skill: All fields are documented"/>
    <m/>
    <m/>
  </r>
  <r>
    <x v="2"/>
    <x v="6"/>
    <s v="Autoclave Use"/>
    <m/>
    <n v="0.5"/>
  </r>
  <r>
    <x v="1"/>
    <x v="2"/>
    <s v="Skill: How to prepare intruments/Package them"/>
    <m/>
    <m/>
  </r>
  <r>
    <x v="1"/>
    <x v="2"/>
    <s v="Skill: How to use autoclave "/>
    <m/>
    <m/>
  </r>
  <r>
    <x v="1"/>
    <x v="2"/>
    <s v="Skill: How to clean autoclave"/>
    <m/>
    <m/>
  </r>
  <r>
    <x v="1"/>
    <x v="2"/>
    <s v="Skill: Removing water/replacing water/running to clean"/>
    <m/>
    <m/>
  </r>
  <r>
    <x v="1"/>
    <x v="2"/>
    <s v="Skill: Spore Testing"/>
    <m/>
    <m/>
  </r>
  <r>
    <x v="2"/>
    <x v="6"/>
    <s v="Suture Removal"/>
    <m/>
    <n v="0.25"/>
  </r>
  <r>
    <x v="1"/>
    <x v="2"/>
    <s v="Skill: Demonstrate "/>
    <m/>
    <m/>
  </r>
  <r>
    <x v="1"/>
    <x v="2"/>
    <s v="Skill: Steri Strips"/>
    <m/>
    <m/>
  </r>
  <r>
    <x v="2"/>
    <x v="6"/>
    <s v="Tympanometry test (Not all clinics have this)"/>
    <m/>
    <n v="0.25"/>
  </r>
  <r>
    <x v="1"/>
    <x v="2"/>
    <s v="Skill: Perform Test"/>
    <m/>
    <m/>
  </r>
  <r>
    <x v="0"/>
    <x v="4"/>
    <s v="Adding Diagnosis to Problem List From Assessment &amp; Plan Overview"/>
    <m/>
    <n v="0.75"/>
  </r>
  <r>
    <x v="2"/>
    <x v="6"/>
    <s v="Adding Diagnosis to Problem List From Assessment &amp; Plan Review and Practice"/>
    <m/>
    <n v="1"/>
  </r>
  <r>
    <x v="1"/>
    <x v="2"/>
    <s v="Skill: Adding Diagnosis to Problem List From Assessment &amp; Plan "/>
    <m/>
    <m/>
  </r>
  <r>
    <x v="2"/>
    <x v="6"/>
    <s v="Boston Heart Lab Ordering Overview"/>
    <m/>
    <n v="0.25"/>
  </r>
  <r>
    <x v="0"/>
    <x v="4"/>
    <s v="Diabetic Encounter Overview"/>
    <m/>
    <n v="0.5"/>
  </r>
  <r>
    <x v="2"/>
    <x v="6"/>
    <s v="Diabetic Encounter Review and Practice"/>
    <m/>
    <n v="1"/>
  </r>
  <r>
    <x v="1"/>
    <x v="2"/>
    <s v="Skill: Encounter type"/>
    <m/>
    <m/>
  </r>
  <r>
    <x v="1"/>
    <x v="2"/>
    <s v="Skill: HPI"/>
    <m/>
    <m/>
  </r>
  <r>
    <x v="1"/>
    <x v="2"/>
    <s v="Skill: ROS"/>
    <m/>
    <m/>
  </r>
  <r>
    <x v="1"/>
    <x v="2"/>
    <s v="Skill: Procedure Diabetic foot exam"/>
    <m/>
    <m/>
  </r>
  <r>
    <x v="1"/>
    <x v="2"/>
    <s v="Skill: Jotter Drawing"/>
    <m/>
    <m/>
  </r>
  <r>
    <x v="1"/>
    <x v="2"/>
    <s v="Skill: Patient goals"/>
    <m/>
    <m/>
  </r>
  <r>
    <x v="1"/>
    <x v="2"/>
    <s v="Skill: Assessment and plan"/>
    <m/>
    <m/>
  </r>
  <r>
    <x v="1"/>
    <x v="2"/>
    <s v="Skill: Monofilament "/>
    <m/>
    <m/>
  </r>
  <r>
    <x v="1"/>
    <x v="2"/>
    <s v="Skill: A1C/ Microalbumin"/>
    <m/>
    <m/>
  </r>
  <r>
    <x v="0"/>
    <x v="4"/>
    <s v="Comprehensive Diabetic Foot Exam Overview"/>
    <m/>
    <n v="0.25"/>
  </r>
  <r>
    <x v="2"/>
    <x v="6"/>
    <s v="Comprehensive Diabetic Foot Exam Review and Practice"/>
    <m/>
    <n v="1"/>
  </r>
  <r>
    <x v="1"/>
    <x v="2"/>
    <s v="Skill: Palpate Pulses"/>
    <m/>
    <m/>
  </r>
  <r>
    <x v="1"/>
    <x v="2"/>
    <s v="Skill: Visual assessment"/>
    <m/>
    <m/>
  </r>
  <r>
    <x v="1"/>
    <x v="2"/>
    <s v="Skill: Jotter Drawing"/>
    <m/>
    <m/>
  </r>
  <r>
    <x v="1"/>
    <x v="2"/>
    <s v="Skill: Monofilament "/>
    <m/>
    <m/>
  </r>
  <r>
    <x v="0"/>
    <x v="4"/>
    <s v="Documentation of Administered 340B or Family Planning Medications Overview"/>
    <m/>
    <n v="0.5"/>
  </r>
  <r>
    <x v="2"/>
    <x v="6"/>
    <s v="Documentation of Administered 340B or Family Planning Medications Review and Practice"/>
    <m/>
    <n v="0.75"/>
  </r>
  <r>
    <x v="1"/>
    <x v="2"/>
    <s v="Skill: Verifying Correct order"/>
    <m/>
    <m/>
  </r>
  <r>
    <x v="1"/>
    <x v="2"/>
    <s v="Skill: Documenting Medicaion"/>
    <m/>
    <m/>
  </r>
  <r>
    <x v="1"/>
    <x v="2"/>
    <s v="Skill: Scanning 2D barcode "/>
    <m/>
    <m/>
  </r>
  <r>
    <x v="1"/>
    <x v="2"/>
    <s v="Skill: Scanning internal barcode"/>
    <m/>
    <m/>
  </r>
  <r>
    <x v="1"/>
    <x v="2"/>
    <s v="Skill: Documenting administered field "/>
    <m/>
    <m/>
  </r>
  <r>
    <x v="0"/>
    <x v="4"/>
    <s v="Documentation of Dispensed 340B or Family Planning Medications Overview"/>
    <m/>
    <n v="0.5"/>
  </r>
  <r>
    <x v="2"/>
    <x v="6"/>
    <s v="Documentation of Dispensed 340B or Family Planning Medications Review and Practice"/>
    <m/>
    <n v="0.75"/>
  </r>
  <r>
    <x v="1"/>
    <x v="2"/>
    <s v="Skill: Verifying Correct order"/>
    <m/>
    <m/>
  </r>
  <r>
    <x v="1"/>
    <x v="2"/>
    <s v="Skill: Documenting Medicaion"/>
    <m/>
    <m/>
  </r>
  <r>
    <x v="1"/>
    <x v="2"/>
    <s v="Skill: Scanning 2D barcode "/>
    <m/>
    <m/>
  </r>
  <r>
    <x v="1"/>
    <x v="2"/>
    <s v="Skill: Scanning internal barcode"/>
    <m/>
    <m/>
  </r>
  <r>
    <x v="1"/>
    <x v="2"/>
    <s v="Skill: Documenting administered field "/>
    <m/>
    <m/>
  </r>
  <r>
    <x v="0"/>
    <x v="4"/>
    <s v="External A1C Lab Analyte Entry Overview"/>
    <m/>
    <n v="0.5"/>
  </r>
  <r>
    <x v="2"/>
    <x v="6"/>
    <s v="External A1C Lab Analyte Entry Review and Practice"/>
    <m/>
    <n v="0.75"/>
  </r>
  <r>
    <x v="1"/>
    <x v="2"/>
    <s v="Skill: Fill out Anyalyte "/>
    <m/>
    <m/>
  </r>
  <r>
    <x v="1"/>
    <x v="2"/>
    <s v="Skill: Send for review"/>
    <m/>
    <m/>
  </r>
  <r>
    <x v="0"/>
    <x v="4"/>
    <s v="Flowsheets Overview (Click problem&gt;Graph)"/>
    <m/>
    <n v="0.5"/>
  </r>
  <r>
    <x v="2"/>
    <x v="6"/>
    <s v="Flowsheets Review and Practice"/>
    <m/>
    <n v="0.5"/>
  </r>
  <r>
    <x v="1"/>
    <x v="2"/>
    <s v="Skill: Opening in problem list"/>
    <m/>
    <m/>
  </r>
  <r>
    <x v="1"/>
    <x v="2"/>
    <s v="Skill: Add flow sheet values "/>
    <m/>
    <m/>
  </r>
  <r>
    <x v="1"/>
    <x v="2"/>
    <s v="Skill: Graph and Table view"/>
    <m/>
    <m/>
  </r>
  <r>
    <x v="0"/>
    <x v="4"/>
    <s v="Intake Workflow Overview"/>
    <m/>
    <n v="0.25"/>
  </r>
  <r>
    <x v="2"/>
    <x v="6"/>
    <s v="Intake Workflow Review and Practice"/>
    <m/>
    <n v="1.5"/>
  </r>
  <r>
    <x v="1"/>
    <x v="2"/>
    <s v="Skill: Reason for visit"/>
    <m/>
    <m/>
  </r>
  <r>
    <x v="1"/>
    <x v="2"/>
    <s v="Skill: Patient Preferences"/>
    <m/>
    <m/>
  </r>
  <r>
    <x v="1"/>
    <x v="2"/>
    <s v="Skill: Vitals"/>
    <m/>
    <m/>
  </r>
  <r>
    <x v="1"/>
    <x v="2"/>
    <s v="Skill: Allergies"/>
    <m/>
    <m/>
  </r>
  <r>
    <x v="1"/>
    <x v="2"/>
    <s v="Skill: Medications"/>
    <m/>
    <m/>
  </r>
  <r>
    <x v="1"/>
    <x v="2"/>
    <s v="Skill: Vaccines"/>
    <m/>
    <m/>
  </r>
  <r>
    <x v="1"/>
    <x v="2"/>
    <s v="Skill: Problems"/>
    <m/>
    <m/>
  </r>
  <r>
    <x v="1"/>
    <x v="2"/>
    <s v="Skill: Family History"/>
    <m/>
    <m/>
  </r>
  <r>
    <x v="1"/>
    <x v="2"/>
    <s v="Skill: Sugical History"/>
    <m/>
    <m/>
  </r>
  <r>
    <x v="1"/>
    <x v="2"/>
    <s v="Skill: Past medical History"/>
    <m/>
    <m/>
  </r>
  <r>
    <x v="1"/>
    <x v="2"/>
    <s v="Skill: Screenings"/>
    <m/>
    <m/>
  </r>
  <r>
    <x v="1"/>
    <x v="2"/>
    <s v="Skill: Pregnancies/GYN (Women only)"/>
    <m/>
    <m/>
  </r>
  <r>
    <x v="1"/>
    <x v="2"/>
    <s v="Skill: Clinical Add-Ons"/>
    <m/>
    <m/>
  </r>
  <r>
    <x v="1"/>
    <x v="2"/>
    <s v="Skill: Quality Measures"/>
    <m/>
    <m/>
  </r>
  <r>
    <x v="1"/>
    <x v="2"/>
    <s v="Skill: History of present illness"/>
    <m/>
    <m/>
  </r>
  <r>
    <x v="1"/>
    <x v="2"/>
    <s v="Skill: Review of symptoms "/>
    <m/>
    <m/>
  </r>
  <r>
    <x v="1"/>
    <x v="2"/>
    <s v="Skill: Procedure Documentation"/>
    <m/>
    <m/>
  </r>
  <r>
    <x v="1"/>
    <x v="2"/>
    <s v="Skill: Orders and Results"/>
    <m/>
    <m/>
  </r>
  <r>
    <x v="0"/>
    <x v="4"/>
    <s v="Nurse Visits - Selecting Provider at Intake"/>
    <m/>
    <n v="0.25"/>
  </r>
  <r>
    <x v="2"/>
    <x v="6"/>
    <s v="Nurse Visits - Selecting Provider at Intake"/>
    <m/>
    <n v="0.25"/>
  </r>
  <r>
    <x v="1"/>
    <x v="2"/>
    <s v="Skill: Selecting provider"/>
    <m/>
    <m/>
  </r>
  <r>
    <x v="1"/>
    <x v="2"/>
    <s v="Skill: Select NV to appropriate"/>
    <m/>
    <m/>
  </r>
  <r>
    <x v="1"/>
    <x v="2"/>
    <s v="Skill: Orders under the provider"/>
    <m/>
    <m/>
  </r>
  <r>
    <x v="0"/>
    <x v="4"/>
    <s v="PPD Overview"/>
    <m/>
    <n v="0.25"/>
  </r>
  <r>
    <x v="2"/>
    <x v="6"/>
    <s v="PPD Review and Practice"/>
    <m/>
    <n v="0.25"/>
  </r>
  <r>
    <x v="1"/>
    <x v="2"/>
    <s v="Skill: Placement"/>
    <m/>
    <m/>
  </r>
  <r>
    <x v="1"/>
    <x v="2"/>
    <s v="Skill: Documentation "/>
    <m/>
    <m/>
  </r>
  <r>
    <x v="1"/>
    <x v="2"/>
    <s v="Skill: Reading results and docment"/>
    <m/>
    <m/>
  </r>
  <r>
    <x v="2"/>
    <x v="3"/>
    <s v="Quest Order Modification &amp; Lab Add On"/>
    <s v="Link"/>
    <n v="0.25"/>
  </r>
  <r>
    <x v="0"/>
    <x v="4"/>
    <s v="Quest Submitting Orders With Diff Temp Req &amp; Sample En-Route"/>
    <m/>
    <n v="0.25"/>
  </r>
  <r>
    <x v="2"/>
    <x v="6"/>
    <s v="Quest Submitting Orders With Diff Temp Req &amp; Sample En-Route"/>
    <m/>
    <n v="0.25"/>
  </r>
  <r>
    <x v="1"/>
    <x v="2"/>
    <s v="Skill: Documenting labs"/>
    <m/>
    <m/>
  </r>
  <r>
    <x v="1"/>
    <x v="2"/>
    <s v="Skill: Submit with in house specimen draw"/>
    <m/>
    <m/>
  </r>
  <r>
    <x v="1"/>
    <x v="2"/>
    <s v="Skill: Submit orders to Quest"/>
    <m/>
    <m/>
  </r>
  <r>
    <x v="0"/>
    <x v="4"/>
    <s v="Order &amp; Perform Future Lab"/>
    <m/>
    <n v="0.25"/>
  </r>
  <r>
    <x v="2"/>
    <x v="6"/>
    <s v="Order &amp; Perform Future Lab"/>
    <m/>
    <n v="0.25"/>
  </r>
  <r>
    <x v="1"/>
    <x v="2"/>
    <s v="Skill: Order labs"/>
    <m/>
    <m/>
  </r>
  <r>
    <x v="1"/>
    <x v="2"/>
    <s v="Skill: Document Venipuncture"/>
    <m/>
    <m/>
  </r>
  <r>
    <x v="1"/>
    <x v="2"/>
    <s v="Skill: Submit labs"/>
    <m/>
    <m/>
  </r>
  <r>
    <x v="0"/>
    <x v="4"/>
    <s v="Remote INR Overview"/>
    <m/>
    <n v="0.25"/>
  </r>
  <r>
    <x v="2"/>
    <x v="6"/>
    <s v="Remote INR Review and Practice"/>
    <m/>
    <n v="0.25"/>
  </r>
  <r>
    <x v="1"/>
    <x v="2"/>
    <s v="Skill: Fill out Anyalyte "/>
    <m/>
    <m/>
  </r>
  <r>
    <x v="1"/>
    <x v="2"/>
    <s v="Skill: Send for review"/>
    <m/>
    <m/>
  </r>
  <r>
    <x v="1"/>
    <x v="2"/>
    <s v="Skill: Transfer Directive from PCP to flowsheet"/>
    <m/>
    <m/>
  </r>
  <r>
    <x v="1"/>
    <x v="2"/>
    <s v="Skill: Contact patient with new orders"/>
    <m/>
    <m/>
  </r>
  <r>
    <x v="0"/>
    <x v="4"/>
    <s v="Screening Questionnaire Overview"/>
    <m/>
    <n v="0.25"/>
  </r>
  <r>
    <x v="2"/>
    <x v="6"/>
    <s v="Screening Questionnaire Review and Practice"/>
    <m/>
    <n v="0.25"/>
  </r>
  <r>
    <x v="1"/>
    <x v="2"/>
    <s v="Skill: How to order"/>
    <m/>
    <m/>
  </r>
  <r>
    <x v="1"/>
    <x v="2"/>
    <s v="Skill: How to score"/>
    <m/>
    <m/>
  </r>
  <r>
    <x v="0"/>
    <x v="4"/>
    <s v="Send Lab Results to Patient Portal Overview"/>
    <m/>
    <n v="0.25"/>
  </r>
  <r>
    <x v="2"/>
    <x v="6"/>
    <s v="Send Lab Results to Patient Portal Review and Practice"/>
    <m/>
    <n v="0.25"/>
  </r>
  <r>
    <x v="1"/>
    <x v="2"/>
    <s v="Skill: How to submit to portal"/>
    <m/>
    <m/>
  </r>
  <r>
    <x v="0"/>
    <x v="4"/>
    <s v="Spirometry In House EasyOne Air Overview"/>
    <m/>
    <n v="0.75"/>
  </r>
  <r>
    <x v="2"/>
    <x v="6"/>
    <s v="Spirometry In House EasyOne Air Review and Practice"/>
    <m/>
    <n v="0.75"/>
  </r>
  <r>
    <x v="1"/>
    <x v="2"/>
    <s v="Skill: Order correct test"/>
    <m/>
    <m/>
  </r>
  <r>
    <x v="1"/>
    <x v="2"/>
    <s v="Skill: Find test in Easy-one"/>
    <m/>
    <m/>
  </r>
  <r>
    <x v="1"/>
    <x v="2"/>
    <s v="Skill: Perform Pre Test"/>
    <m/>
    <m/>
  </r>
  <r>
    <x v="1"/>
    <x v="2"/>
    <s v="Skill: interface results"/>
    <m/>
    <m/>
  </r>
  <r>
    <x v="1"/>
    <x v="2"/>
    <s v="Skill: perform Nebulizer"/>
    <m/>
    <m/>
  </r>
  <r>
    <x v="1"/>
    <x v="2"/>
    <s v="Skill: Perform post test"/>
    <m/>
    <m/>
  </r>
  <r>
    <x v="1"/>
    <x v="2"/>
    <s v="Skill: Interface results"/>
    <m/>
    <m/>
  </r>
  <r>
    <x v="1"/>
    <x v="2"/>
    <s v="Skill: Send for review"/>
    <m/>
    <m/>
  </r>
  <r>
    <x v="0"/>
    <x v="4"/>
    <s v="Use Documentation From Prior Visit Overview"/>
    <m/>
    <n v="0.25"/>
  </r>
  <r>
    <x v="2"/>
    <x v="6"/>
    <s v="Use Documentation From Prior Visit Review and Practice"/>
    <m/>
    <n v="0.25"/>
  </r>
  <r>
    <x v="1"/>
    <x v="2"/>
    <s v="Skill: Find visit you want to use"/>
    <m/>
    <m/>
  </r>
  <r>
    <x v="1"/>
    <x v="2"/>
    <s v="Skill: Use Documentation from template"/>
    <m/>
    <m/>
  </r>
  <r>
    <x v="0"/>
    <x v="4"/>
    <s v="AthenaTelehealth - MA/Nurse Workflow Overview"/>
    <m/>
    <n v="0.5"/>
  </r>
  <r>
    <x v="2"/>
    <x v="6"/>
    <s v="AthenaTelehealth - MA/Nurse Workflow Review and Practice"/>
    <m/>
    <n v="0.25"/>
  </r>
  <r>
    <x v="1"/>
    <x v="2"/>
    <s v="Skill: Calling patient"/>
    <m/>
    <m/>
  </r>
  <r>
    <x v="1"/>
    <x v="2"/>
    <s v="Skill: Chart Intake"/>
    <m/>
    <m/>
  </r>
  <r>
    <x v="1"/>
    <x v="2"/>
    <s v="Skill: Setting up for pt/provider"/>
    <m/>
    <m/>
  </r>
  <r>
    <x v="0"/>
    <x v="4"/>
    <s v="RelayMed and clinic devices Overview"/>
    <m/>
    <n v="0.25"/>
  </r>
  <r>
    <x v="2"/>
    <x v="6"/>
    <s v="RelayMed and clinic devices Review and Practice"/>
    <m/>
    <n v="0.25"/>
  </r>
  <r>
    <x v="1"/>
    <x v="2"/>
    <s v="Skill: How to check on reports"/>
    <m/>
    <m/>
  </r>
  <r>
    <x v="1"/>
    <x v="2"/>
    <s v="Skill: How to check on controls"/>
    <m/>
    <m/>
  </r>
  <r>
    <x v="1"/>
    <x v="2"/>
    <s v="Skill: How to Push/Reject/update MRN"/>
    <m/>
    <m/>
  </r>
  <r>
    <x v="2"/>
    <x v="6"/>
    <s v="EKG Testing Review and Practice"/>
    <m/>
    <n v="0.25"/>
  </r>
  <r>
    <x v="1"/>
    <x v="2"/>
    <s v="Skill: Order EKG"/>
    <m/>
    <m/>
  </r>
  <r>
    <x v="1"/>
    <x v="2"/>
    <s v="Skill: Set up EKG/apply electrodes"/>
    <m/>
    <m/>
  </r>
  <r>
    <x v="1"/>
    <x v="2"/>
    <s v="Skill: Run test"/>
    <m/>
    <m/>
  </r>
  <r>
    <x v="0"/>
    <x v="4"/>
    <s v="Adding Letters for Patients Overview"/>
    <m/>
    <n v="0.25"/>
  </r>
  <r>
    <x v="2"/>
    <x v="6"/>
    <s v="Adding Letters for Patients Review and Practice"/>
    <m/>
    <n v="0.25"/>
  </r>
  <r>
    <x v="1"/>
    <x v="2"/>
    <s v="Skill: How to order"/>
    <m/>
    <m/>
  </r>
  <r>
    <x v="1"/>
    <x v="2"/>
    <s v="Skill: How to edit"/>
    <m/>
    <m/>
  </r>
  <r>
    <x v="1"/>
    <x v="2"/>
    <s v="Skill: How to save and print"/>
    <m/>
    <m/>
  </r>
  <r>
    <x v="0"/>
    <x v="4"/>
    <s v="Historical Medical Records Workflow Overview"/>
    <m/>
    <n v="0.5"/>
  </r>
  <r>
    <x v="2"/>
    <x v="6"/>
    <s v="Historical Medical Records Workflow Review and Practice"/>
    <m/>
    <n v="0.25"/>
  </r>
  <r>
    <x v="1"/>
    <x v="2"/>
    <s v="Skill: Who to request from"/>
    <m/>
    <m/>
  </r>
  <r>
    <x v="1"/>
    <x v="2"/>
    <s v="Skill: Consent"/>
    <m/>
    <m/>
  </r>
  <r>
    <x v="0"/>
    <x v="4"/>
    <s v="Medications Prior Authorization Workflow"/>
    <m/>
    <n v="0.25"/>
  </r>
  <r>
    <x v="2"/>
    <x v="6"/>
    <s v="Medications Prior Authorization Workflow Review and Practice"/>
    <m/>
    <n v="0.25"/>
  </r>
  <r>
    <x v="1"/>
    <x v="2"/>
    <s v="Skill: What needs to be added"/>
    <m/>
    <m/>
  </r>
  <r>
    <x v="1"/>
    <x v="2"/>
    <s v="Skill: Who Does them"/>
    <m/>
    <m/>
  </r>
  <r>
    <x v="2"/>
    <x v="6"/>
    <s v="Millennium Lab Ordering"/>
    <m/>
    <n v="0.25"/>
  </r>
  <r>
    <x v="0"/>
    <x v="4"/>
    <s v="Order Reminders Overview"/>
    <m/>
    <n v="0.5"/>
  </r>
  <r>
    <x v="2"/>
    <x v="6"/>
    <s v="Order Reminders Review and Practice"/>
    <m/>
    <n v="0.5"/>
  </r>
  <r>
    <x v="1"/>
    <x v="2"/>
    <s v="Skill: Confirm they are active"/>
    <m/>
    <m/>
  </r>
  <r>
    <x v="1"/>
    <x v="2"/>
    <s v="Skill: Delete past due"/>
    <m/>
    <m/>
  </r>
  <r>
    <x v="0"/>
    <x v="4"/>
    <s v="Print Full Encounter Summary OverView"/>
    <m/>
    <n v="0.25"/>
  </r>
  <r>
    <x v="2"/>
    <x v="6"/>
    <s v="Print Full Encounter Summary Review and Practice "/>
    <m/>
    <n v="0.25"/>
  </r>
  <r>
    <x v="1"/>
    <x v="2"/>
    <s v="Skill: Where to find"/>
    <m/>
    <m/>
  </r>
  <r>
    <x v="1"/>
    <x v="2"/>
    <s v="Skill: Print it"/>
    <m/>
    <m/>
  </r>
  <r>
    <x v="0"/>
    <x v="4"/>
    <s v="Printing Lab Req/Label Overview"/>
    <m/>
    <n v="0.25"/>
  </r>
  <r>
    <x v="2"/>
    <x v="6"/>
    <s v="Printing Labs Req/Label Review and Practice"/>
    <m/>
    <n v="0.25"/>
  </r>
  <r>
    <x v="1"/>
    <x v="2"/>
    <s v="Skill: Perform printing "/>
    <m/>
    <m/>
  </r>
  <r>
    <x v="0"/>
    <x v="4"/>
    <s v="Order Internal Note Field Functionality Tip Sheet"/>
    <m/>
    <n v="0.25"/>
  </r>
  <r>
    <x v="2"/>
    <x v="3"/>
    <s v="You call the shots 10, 16"/>
    <s v="Link"/>
    <n v="1"/>
  </r>
  <r>
    <x v="1"/>
    <x v="2"/>
    <s v="Skill: Show completed certificates"/>
    <m/>
    <m/>
  </r>
  <r>
    <x v="2"/>
    <x v="6"/>
    <s v="Vaccinations adult/child admin/storage"/>
    <m/>
    <n v="0.5"/>
  </r>
  <r>
    <x v="1"/>
    <x v="2"/>
    <s v="Skill: What is VFC"/>
    <m/>
    <m/>
  </r>
  <r>
    <x v="1"/>
    <x v="2"/>
    <s v="Skill: What is VFA"/>
    <m/>
    <m/>
  </r>
  <r>
    <x v="1"/>
    <x v="2"/>
    <s v="Skill: What is Private"/>
    <m/>
    <m/>
  </r>
  <r>
    <x v="1"/>
    <x v="2"/>
    <s v="Skill: Refridgerated vs Freezer storage"/>
    <m/>
    <m/>
  </r>
  <r>
    <x v="0"/>
    <x v="4"/>
    <s v="Reconcile Inbound Interfaced Vaccine Records Overview"/>
    <m/>
    <n v="0.5"/>
  </r>
  <r>
    <x v="2"/>
    <x v="6"/>
    <s v="Reconcile Inbound Interfaced Vaccine Records Review and Practice"/>
    <m/>
    <n v="0.25"/>
  </r>
  <r>
    <x v="1"/>
    <x v="2"/>
    <s v="Skill: How to reconcile incoming Data"/>
    <m/>
    <m/>
  </r>
  <r>
    <x v="1"/>
    <x v="2"/>
    <s v="Skill: Review Data"/>
    <m/>
    <m/>
  </r>
  <r>
    <x v="0"/>
    <x v="4"/>
    <s v="Scan a Vaccine in the Assessment/Plan Overview"/>
    <m/>
    <n v="0.25"/>
  </r>
  <r>
    <x v="2"/>
    <x v="6"/>
    <s v="Scan a Vaccine in the Assessment/Plan Review and Practice"/>
    <m/>
    <n v="0.25"/>
  </r>
  <r>
    <x v="1"/>
    <x v="2"/>
    <s v="Skill: Verifying Correct order"/>
    <m/>
    <m/>
  </r>
  <r>
    <x v="1"/>
    <x v="2"/>
    <s v="Skill: Documenting Immunization dose"/>
    <m/>
    <m/>
  </r>
  <r>
    <x v="1"/>
    <x v="2"/>
    <s v="Skill: Scanning 2D barcode "/>
    <m/>
    <m/>
  </r>
  <r>
    <x v="1"/>
    <x v="2"/>
    <s v="Skill: Scanning internal barcode"/>
    <m/>
    <m/>
  </r>
  <r>
    <x v="1"/>
    <x v="2"/>
    <s v="Skill: Lot Number and NDC Number"/>
    <m/>
    <m/>
  </r>
  <r>
    <x v="1"/>
    <x v="2"/>
    <s v="Skill: Expiration date"/>
    <m/>
    <m/>
  </r>
  <r>
    <x v="1"/>
    <x v="2"/>
    <s v="Skill: Site"/>
    <m/>
    <m/>
  </r>
  <r>
    <x v="1"/>
    <x v="2"/>
    <s v="Skill: VFC Status "/>
    <m/>
    <m/>
  </r>
  <r>
    <x v="1"/>
    <x v="2"/>
    <s v="Skill: VFC Funding Source"/>
    <m/>
    <m/>
  </r>
  <r>
    <x v="1"/>
    <x v="2"/>
    <s v="Skill: Administered box (do not click if you did not give)"/>
    <m/>
    <m/>
  </r>
  <r>
    <x v="1"/>
    <x v="2"/>
    <s v="Skill: Documenting administered field "/>
    <m/>
    <m/>
  </r>
  <r>
    <x v="2"/>
    <x v="4"/>
    <s v="Documenting Vaccines on behalf of Administering Staff Overview"/>
    <m/>
    <n v="0.25"/>
  </r>
  <r>
    <x v="2"/>
    <x v="6"/>
    <s v="Documenting Vaccines on behalf of Administering Staff Review and Practice"/>
    <m/>
    <n v="0.25"/>
  </r>
  <r>
    <x v="1"/>
    <x v="2"/>
    <s v="Skill: Verifying Correct order"/>
    <m/>
    <m/>
  </r>
  <r>
    <x v="1"/>
    <x v="2"/>
    <s v="Skill: Documenting Medicaion"/>
    <m/>
    <m/>
  </r>
  <r>
    <x v="1"/>
    <x v="2"/>
    <s v="Skill: Scanning 2D barcode "/>
    <m/>
    <m/>
  </r>
  <r>
    <x v="1"/>
    <x v="2"/>
    <s v="Skill: Scanning internal barcode"/>
    <m/>
    <m/>
  </r>
  <r>
    <x v="1"/>
    <x v="2"/>
    <s v="Skill: Lot Number and NDC Number"/>
    <m/>
    <m/>
  </r>
  <r>
    <x v="1"/>
    <x v="2"/>
    <s v="Skill: Expiration date"/>
    <m/>
    <m/>
  </r>
  <r>
    <x v="1"/>
    <x v="2"/>
    <s v="Skill: Site"/>
    <m/>
    <m/>
  </r>
  <r>
    <x v="1"/>
    <x v="2"/>
    <s v="Skill: VFC Status "/>
    <m/>
    <m/>
  </r>
  <r>
    <x v="1"/>
    <x v="2"/>
    <s v="Skill: VFC Funding Source"/>
    <m/>
    <m/>
  </r>
  <r>
    <x v="1"/>
    <x v="2"/>
    <s v="Skill: Administered box (do not click if you did not give)"/>
    <m/>
    <m/>
  </r>
  <r>
    <x v="1"/>
    <x v="2"/>
    <s v="Skill: Documenting administered field "/>
    <m/>
    <m/>
  </r>
  <r>
    <x v="2"/>
    <x v="6"/>
    <s v="Audiometry Screening IONE ONLY"/>
    <m/>
    <n v="0.5"/>
  </r>
  <r>
    <x v="2"/>
    <x v="6"/>
    <s v="Slit Lamp - Ione"/>
    <m/>
    <n v="0.5"/>
  </r>
  <r>
    <x v="2"/>
    <x v="6"/>
    <s v="Tono-Pen – Colville, Ione and CCHC"/>
    <m/>
    <n v="0.5"/>
  </r>
  <r>
    <x v="2"/>
    <x v="6"/>
    <s v="Hemocue test – Ione and Colville"/>
    <m/>
    <n v="0.5"/>
  </r>
  <r>
    <x v="2"/>
    <x v="6"/>
    <s v="Selkirk X-Ray (if applicable)"/>
    <m/>
    <n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4838A00-1308-4222-9923-C314E5A85AAB}" name="PivotTable1" cacheId="0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C441:D456" firstHeaderRow="1" firstDataRow="1" firstDataCol="1"/>
  <pivotFields count="5">
    <pivotField axis="axisRow" showAll="0">
      <items count="5">
        <item x="0"/>
        <item x="2"/>
        <item x="3"/>
        <item x="1"/>
        <item t="default"/>
      </items>
    </pivotField>
    <pivotField axis="axisRow" showAll="0">
      <items count="8">
        <item x="0"/>
        <item x="6"/>
        <item x="1"/>
        <item x="5"/>
        <item x="3"/>
        <item x="4"/>
        <item x="2"/>
        <item t="default"/>
      </items>
    </pivotField>
    <pivotField showAll="0"/>
    <pivotField showAll="0"/>
    <pivotField dataField="1" showAll="0"/>
  </pivotFields>
  <rowFields count="2">
    <field x="0"/>
    <field x="1"/>
  </rowFields>
  <rowItems count="15">
    <i>
      <x/>
    </i>
    <i r="1">
      <x/>
    </i>
    <i r="1">
      <x v="2"/>
    </i>
    <i r="1">
      <x v="3"/>
    </i>
    <i r="1">
      <x v="4"/>
    </i>
    <i r="1">
      <x v="5"/>
    </i>
    <i>
      <x v="1"/>
    </i>
    <i r="1">
      <x v="1"/>
    </i>
    <i r="1">
      <x v="4"/>
    </i>
    <i r="1">
      <x v="5"/>
    </i>
    <i>
      <x v="2"/>
    </i>
    <i r="1">
      <x v="1"/>
    </i>
    <i>
      <x v="3"/>
    </i>
    <i r="1">
      <x v="6"/>
    </i>
    <i t="grand">
      <x/>
    </i>
  </rowItems>
  <colItems count="1">
    <i/>
  </colItems>
  <dataFields count="1">
    <dataField name="Sum of Hours" fld="4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BB074C26-F6B2-4A19-BFA6-5E1E1EA9A944}" name="Table35" displayName="Table35" ref="F3:L7" totalsRowShown="0" headerRowDxfId="348" dataDxfId="346" headerRowBorderDxfId="347" tableBorderDxfId="345" totalsRowBorderDxfId="344">
  <tableColumns count="7">
    <tableColumn id="1" xr3:uid="{225C5733-2ECE-48E5-A8E6-88990439F1F7}" name="STAGES" dataDxfId="343"/>
    <tableColumn id="3" xr3:uid="{4A43E7A5-E780-4082-B357-732D5E245E55}" name="HR" dataDxfId="342"/>
    <tableColumn id="4" xr3:uid="{6AFE4E4A-FC0A-41B8-A405-4C082B40280C}" name="IT Support" dataDxfId="341"/>
    <tableColumn id="5" xr3:uid="{6CD443EF-EB74-4659-9E50-C6ECC0FE632B}" name="University" dataDxfId="340"/>
    <tableColumn id="6" xr3:uid="{5AF55BF0-F066-48FD-9128-33948AA68A8F}" name="Self-Guided" dataDxfId="339"/>
    <tableColumn id="9" xr3:uid="{1D7117C1-C015-41FF-A75E-AB952AA5C259}" name="In Clinic" dataDxfId="338"/>
    <tableColumn id="2" xr3:uid="{6F9F8A91-D261-4254-9ED7-7CB4A91DDA04}" name="Ops Manager" dataDxfId="337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D375" dT="2022-10-03T15:31:05.84" personId="{FD83E2D9-6E64-4758-B9D3-93F3C7728ECC}" id="{1D36A087-CFE5-4DF6-A338-EB5CF9CF8E02}">
    <text xml:space="preserve">@Ladana I am not seeing ticklers for recalls </text>
  </threadedComment>
  <threadedComment ref="D375" dT="2022-10-03T15:31:57.51" personId="{FD83E2D9-6E64-4758-B9D3-93F3C7728ECC}" id="{7FAEDC96-82C7-466D-8E0C-93425BFB482A}" parentId="{1D36A087-CFE5-4DF6-A338-EB5CF9CF8E02}">
    <text>@LaDana Castor MA-C  not seeing Text Macros or order sets builds</text>
    <mentions>
      <mention mentionpersonId="{2888BAAC-9DD9-42D9-939D-35F706F49C29}" mentionId="{9468D6F8-834C-4F08-A485-99F90050E015}" startIndex="0" length="19"/>
    </mentions>
  </threadedComment>
</ThreadedComments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docs.newhp.org/DOC-3280928-5636128" TargetMode="External"/><Relationship Id="rId18" Type="http://schemas.openxmlformats.org/officeDocument/2006/relationships/hyperlink" Target="https://athenanet.athenahealth.com/18424/75/Ohelp/Content/Features/aCom_Patient_Portal_Quick_Reference_new_GUI_A.htm?PAGENAME=Content%2FFeatures%2FaCom%5FPatient%5FPortal%5FQuick%5FReference%5Fnew%5FGUI%5FA%2Ehtm" TargetMode="External"/><Relationship Id="rId26" Type="http://schemas.openxmlformats.org/officeDocument/2006/relationships/hyperlink" Target="https://docs.newhp.org/DOC-3280928-3176108" TargetMode="External"/><Relationship Id="rId3" Type="http://schemas.openxmlformats.org/officeDocument/2006/relationships/hyperlink" Target="https://web.microsoftstream.com/video/3a1a28fa-cc7f-4f8e-be7b-b00aaa3c4d26" TargetMode="External"/><Relationship Id="rId21" Type="http://schemas.openxmlformats.org/officeDocument/2006/relationships/hyperlink" Target="https://athenanet.athenahealth.com/18424/75/Ohelp/Content/Features/aCom_ResultsCall_A.htm?PAGENAME=Content%2FFeatures%2FaCom_ResultsCall_A%2Ehtm" TargetMode="External"/><Relationship Id="rId34" Type="http://schemas.microsoft.com/office/2019/04/relationships/documenttask" Target="../documenttasks/documenttask1.xml"/><Relationship Id="rId7" Type="http://schemas.openxmlformats.org/officeDocument/2006/relationships/hyperlink" Target="https://web.microsoftstream.com/video/6bfca6f1-e3f2-41a9-9dfc-3a615f408762?st=5" TargetMode="External"/><Relationship Id="rId12" Type="http://schemas.openxmlformats.org/officeDocument/2006/relationships/hyperlink" Target="https://docs.newhp.org/DOC-3280928-4281689" TargetMode="External"/><Relationship Id="rId17" Type="http://schemas.openxmlformats.org/officeDocument/2006/relationships/hyperlink" Target="https://docs.newhp.org/DOC-3280928-5638399" TargetMode="External"/><Relationship Id="rId25" Type="http://schemas.openxmlformats.org/officeDocument/2006/relationships/hyperlink" Target="https://www.cdc.gov/getCE" TargetMode="External"/><Relationship Id="rId33" Type="http://schemas.microsoft.com/office/2017/10/relationships/threadedComment" Target="../threadedComments/threadedComment1.xml"/><Relationship Id="rId2" Type="http://schemas.openxmlformats.org/officeDocument/2006/relationships/hyperlink" Target="https://web.microsoftstream.com/video/7d73d68e-613a-4695-8a92-5a3da5f7081f?referrer=https:%2F%2Fnehealth.sharepoint.com%2F" TargetMode="External"/><Relationship Id="rId16" Type="http://schemas.openxmlformats.org/officeDocument/2006/relationships/hyperlink" Target="https://docs.newhp.org/DOC-3280928-4480976" TargetMode="External"/><Relationship Id="rId20" Type="http://schemas.openxmlformats.org/officeDocument/2006/relationships/hyperlink" Target="https://docs.newhp.org/DOC-3280928-5638473" TargetMode="External"/><Relationship Id="rId29" Type="http://schemas.openxmlformats.org/officeDocument/2006/relationships/drawing" Target="../drawings/drawing1.xml"/><Relationship Id="rId1" Type="http://schemas.openxmlformats.org/officeDocument/2006/relationships/pivotTable" Target="../pivotTables/pivotTable1.xml"/><Relationship Id="rId6" Type="http://schemas.openxmlformats.org/officeDocument/2006/relationships/hyperlink" Target="../../../../../../../../../../../../:b:/s/Intranet/EbPF8L5A73ZAiAX6Rpp2sZsBvZ5X2bj5KmhI6TSJ6x6PWQ?e=75S4fY" TargetMode="External"/><Relationship Id="rId11" Type="http://schemas.openxmlformats.org/officeDocument/2006/relationships/hyperlink" Target="https://docs.newhp.org/DOC-3280928-5456356" TargetMode="External"/><Relationship Id="rId24" Type="http://schemas.openxmlformats.org/officeDocument/2006/relationships/hyperlink" Target="https://docs.newhp.org/DOC-3280928-5646874" TargetMode="External"/><Relationship Id="rId32" Type="http://schemas.openxmlformats.org/officeDocument/2006/relationships/comments" Target="../comments1.xml"/><Relationship Id="rId5" Type="http://schemas.openxmlformats.org/officeDocument/2006/relationships/hyperlink" Target="https://web.microsoftstream.com/video/16ddfc28-8429-4cbd-a205-438e1f2ad257" TargetMode="External"/><Relationship Id="rId15" Type="http://schemas.openxmlformats.org/officeDocument/2006/relationships/hyperlink" Target="https://docs.newhp.org/DOC-3280928-3320455" TargetMode="External"/><Relationship Id="rId23" Type="http://schemas.openxmlformats.org/officeDocument/2006/relationships/hyperlink" Target="https://docs.newhp.org/DOC-3280928-5646769" TargetMode="External"/><Relationship Id="rId28" Type="http://schemas.openxmlformats.org/officeDocument/2006/relationships/printerSettings" Target="../printerSettings/printerSettings1.bin"/><Relationship Id="rId10" Type="http://schemas.openxmlformats.org/officeDocument/2006/relationships/hyperlink" Target="https://docs.newhp.org/DOC-3280928-5636175" TargetMode="External"/><Relationship Id="rId19" Type="http://schemas.openxmlformats.org/officeDocument/2006/relationships/hyperlink" Target="https://docs.newhp.org/DOC-3280928-4797592" TargetMode="External"/><Relationship Id="rId31" Type="http://schemas.openxmlformats.org/officeDocument/2006/relationships/table" Target="../tables/table1.xml"/><Relationship Id="rId4" Type="http://schemas.openxmlformats.org/officeDocument/2006/relationships/hyperlink" Target="https://web.microsoftstream.com/video/d6f92079-0112-4fdf-bec0-48ef01048a1b" TargetMode="External"/><Relationship Id="rId9" Type="http://schemas.openxmlformats.org/officeDocument/2006/relationships/hyperlink" Target="https://web.microsoftstream.com/video/1034cb4f-25a1-41ad-a3ea-292f66a8da1f" TargetMode="External"/><Relationship Id="rId14" Type="http://schemas.openxmlformats.org/officeDocument/2006/relationships/hyperlink" Target="https://docs.newhp.org/DOC-3280928-4200279" TargetMode="External"/><Relationship Id="rId22" Type="http://schemas.openxmlformats.org/officeDocument/2006/relationships/hyperlink" Target="https://docs.newhp.org/DOC-3280928-5646052" TargetMode="External"/><Relationship Id="rId27" Type="http://schemas.openxmlformats.org/officeDocument/2006/relationships/hyperlink" Target="https://new-health-programs-association.itglue.com/3280928/docs/7088710" TargetMode="External"/><Relationship Id="rId30" Type="http://schemas.openxmlformats.org/officeDocument/2006/relationships/vmlDrawing" Target="../drawings/vmlDrawing1.vml"/><Relationship Id="rId8" Type="http://schemas.openxmlformats.org/officeDocument/2006/relationships/hyperlink" Target="https://web.microsoftstream.com/video/9c097831-887e-458d-b28b-13ef13f467ec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.bin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tceols.cdc.gov/" TargetMode="Externa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1B3382-A2B7-4113-A0E1-2A7D4B857F99}">
  <sheetPr>
    <pageSetUpPr fitToPage="1"/>
  </sheetPr>
  <dimension ref="A1:AFU914"/>
  <sheetViews>
    <sheetView tabSelected="1" topLeftCell="A2" zoomScaleNormal="100" workbookViewId="0">
      <selection activeCell="A76" sqref="A76:XFD77"/>
    </sheetView>
  </sheetViews>
  <sheetFormatPr defaultColWidth="9.1328125" defaultRowHeight="30.75" customHeight="1" x14ac:dyDescent="0.45"/>
  <cols>
    <col min="1" max="1" width="2.53125" customWidth="1"/>
    <col min="2" max="2" width="10.46484375" style="128" bestFit="1" customWidth="1"/>
    <col min="3" max="3" width="16.46484375" style="2" bestFit="1" customWidth="1"/>
    <col min="4" max="4" width="82.6640625" style="2" bestFit="1" customWidth="1"/>
    <col min="5" max="5" width="5" style="2" bestFit="1" customWidth="1"/>
    <col min="6" max="6" width="11.1328125" style="35" bestFit="1" customWidth="1"/>
    <col min="7" max="9" width="9.6640625" style="35" customWidth="1"/>
    <col min="10" max="10" width="9.46484375" style="43" bestFit="1" customWidth="1"/>
    <col min="11" max="11" width="8.86328125" style="4" bestFit="1" customWidth="1"/>
    <col min="12" max="12" width="9.6640625" style="61" customWidth="1"/>
    <col min="13" max="13" width="2.86328125" style="29" customWidth="1"/>
    <col min="14" max="14" width="9.1328125" style="29"/>
    <col min="15" max="15" width="16.46484375" style="29" bestFit="1" customWidth="1"/>
    <col min="16" max="16" width="12.6640625" style="29" bestFit="1" customWidth="1"/>
    <col min="17" max="49" width="9.1328125" style="29"/>
    <col min="854" max="16384" width="9.1328125" style="35"/>
  </cols>
  <sheetData>
    <row r="1" spans="1:48" ht="15.75" hidden="1" customHeight="1" thickBot="1" x14ac:dyDescent="0.5">
      <c r="A1" s="59"/>
      <c r="B1" s="126"/>
      <c r="C1" s="44"/>
      <c r="D1" s="44"/>
      <c r="E1" s="44"/>
      <c r="F1" s="43"/>
      <c r="G1" s="43"/>
      <c r="H1" s="43"/>
      <c r="I1" s="43"/>
      <c r="K1" s="43"/>
      <c r="L1" s="60"/>
      <c r="M1" s="59"/>
    </row>
    <row r="2" spans="1:48" customFormat="1" ht="29.25" customHeight="1" thickBot="1" x14ac:dyDescent="0.5">
      <c r="A2" s="59"/>
      <c r="B2" s="138" t="s">
        <v>0</v>
      </c>
      <c r="C2" s="139"/>
      <c r="D2" s="75" t="s">
        <v>1</v>
      </c>
      <c r="E2" s="59"/>
      <c r="F2" s="59"/>
      <c r="G2" s="59"/>
      <c r="H2" s="59"/>
      <c r="I2" s="59"/>
      <c r="J2" s="59"/>
      <c r="K2" s="59"/>
      <c r="L2" s="59"/>
      <c r="M2" s="5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</row>
    <row r="3" spans="1:48" ht="33" customHeight="1" x14ac:dyDescent="0.55000000000000004">
      <c r="A3" s="59"/>
      <c r="B3" s="140" t="s">
        <v>2</v>
      </c>
      <c r="C3" s="141" t="s">
        <v>3</v>
      </c>
      <c r="D3" s="147" t="s">
        <v>4</v>
      </c>
      <c r="E3" s="145"/>
      <c r="F3" s="151" t="s">
        <v>5</v>
      </c>
      <c r="G3" s="152" t="s">
        <v>6</v>
      </c>
      <c r="H3" s="152" t="s">
        <v>7</v>
      </c>
      <c r="I3" s="152" t="s">
        <v>8</v>
      </c>
      <c r="J3" s="152" t="s">
        <v>9</v>
      </c>
      <c r="K3" s="152" t="s">
        <v>10</v>
      </c>
      <c r="L3" s="153" t="s">
        <v>11</v>
      </c>
      <c r="M3" s="59"/>
    </row>
    <row r="4" spans="1:48" ht="14.25" x14ac:dyDescent="0.45">
      <c r="A4" s="59"/>
      <c r="B4" s="142" t="s">
        <v>12</v>
      </c>
      <c r="C4" s="24">
        <f>+Table35[[#This Row],[HR]]+Table35[[#This Row],[IT Support]]+Table35[[#This Row],[University]]+Table35[[#This Row],[Self-Guided]]+Table35[[#This Row],[In Clinic]]+Table35[[#This Row],[Ops Manager]]</f>
        <v>48.05</v>
      </c>
      <c r="D4" s="148" t="s">
        <v>13</v>
      </c>
      <c r="E4" s="146"/>
      <c r="F4" s="127" t="s">
        <v>12</v>
      </c>
      <c r="G4" s="1">
        <f>+GETPIVOTDATA("Hours",$C$441,"Training Stage","Stage 1","Training Format","HR")</f>
        <v>4</v>
      </c>
      <c r="H4" s="1">
        <f>+GETPIVOTDATA("Hours",$C$441,"Training Stage","Stage 1","Training Format","IT Support")</f>
        <v>2.5</v>
      </c>
      <c r="I4" s="1">
        <f>+GETPIVOTDATA("Hours",$C$441,"Training Stage","Stage 1","Training Format","University")</f>
        <v>19.75</v>
      </c>
      <c r="J4" s="1">
        <f>+GETPIVOTDATA("Hours",$C$441,"Training Stage","Stage 1","Training Format","Self Guided")</f>
        <v>20.55</v>
      </c>
      <c r="K4" s="1">
        <v>0</v>
      </c>
      <c r="L4" s="124">
        <f>+GETPIVOTDATA("Hours",$C$441,"Training Stage","Stage 1","Training Format","Ops Manager")</f>
        <v>1.25</v>
      </c>
      <c r="M4" s="59"/>
    </row>
    <row r="5" spans="1:48" ht="14.25" x14ac:dyDescent="0.45">
      <c r="A5" s="59"/>
      <c r="B5" s="142" t="s">
        <v>14</v>
      </c>
      <c r="C5" s="24">
        <f>+Table35[[#This Row],[HR]]+Table35[[#This Row],[IT Support]]+Table35[[#This Row],[University]]+Table35[[#This Row],[Self-Guided]]+Table35[[#This Row],[In Clinic]]+Table35[[#This Row],[Ops Manager]]</f>
        <v>45.5</v>
      </c>
      <c r="D5" s="149" t="s">
        <v>15</v>
      </c>
      <c r="E5" s="146"/>
      <c r="F5" s="127" t="s">
        <v>14</v>
      </c>
      <c r="G5" s="1">
        <v>0</v>
      </c>
      <c r="H5" s="1">
        <v>0</v>
      </c>
      <c r="I5" s="1">
        <f>+GETPIVOTDATA("Hours",$C$441,"Training Stage","Stage 2","Training Format","University")</f>
        <v>0.25</v>
      </c>
      <c r="J5" s="23">
        <f>+GETPIVOTDATA("Hours",$C$441,"Training Stage","Stage 2","Training Format","Self Guided")</f>
        <v>5.25</v>
      </c>
      <c r="K5" s="1">
        <f>+GETPIVOTDATA("Hours",$C$441,"Training Stage","Stage 2","Training Format","In Clinic")</f>
        <v>40</v>
      </c>
      <c r="L5" s="125">
        <v>0</v>
      </c>
      <c r="M5" s="59"/>
    </row>
    <row r="6" spans="1:48" ht="14.25" x14ac:dyDescent="0.45">
      <c r="A6" s="59"/>
      <c r="B6" s="142" t="s">
        <v>16</v>
      </c>
      <c r="C6" s="24">
        <f>+Table35[[#This Row],[HR]]+Table35[[#This Row],[IT Support]]+Table35[[#This Row],[University]]+Table35[[#This Row],[Self-Guided]]+Table35[[#This Row],[In Clinic]]+Table35[[#This Row],[Ops Manager]]</f>
        <v>1</v>
      </c>
      <c r="D6" s="149" t="s">
        <v>17</v>
      </c>
      <c r="E6" s="146"/>
      <c r="F6" s="127" t="s">
        <v>16</v>
      </c>
      <c r="G6" s="1">
        <v>0</v>
      </c>
      <c r="H6" s="1">
        <v>0</v>
      </c>
      <c r="I6" s="1">
        <v>0</v>
      </c>
      <c r="J6" s="23">
        <v>0</v>
      </c>
      <c r="K6" s="1">
        <f>+GETPIVOTDATA("Hours",$C$441,"Training Stage","Stage 3","Training Format","In Clinic")</f>
        <v>1</v>
      </c>
      <c r="L6" s="125">
        <v>0</v>
      </c>
      <c r="M6" s="59"/>
    </row>
    <row r="7" spans="1:48" ht="14.65" thickBot="1" x14ac:dyDescent="0.5">
      <c r="A7" s="59"/>
      <c r="B7" s="143" t="s">
        <v>18</v>
      </c>
      <c r="C7" s="144">
        <f>+C4+C5+C6</f>
        <v>94.55</v>
      </c>
      <c r="D7" s="150" t="s">
        <v>19</v>
      </c>
      <c r="E7" s="146"/>
      <c r="F7" s="154" t="s">
        <v>20</v>
      </c>
      <c r="G7" s="155">
        <f t="shared" ref="G7:K7" si="0">SUM(G4:G6)</f>
        <v>4</v>
      </c>
      <c r="H7" s="155">
        <f t="shared" si="0"/>
        <v>2.5</v>
      </c>
      <c r="I7" s="155">
        <f t="shared" si="0"/>
        <v>20</v>
      </c>
      <c r="J7" s="155">
        <v>25.75</v>
      </c>
      <c r="K7" s="155">
        <f t="shared" si="0"/>
        <v>41</v>
      </c>
      <c r="L7" s="156">
        <f t="shared" ref="L7" si="1">SUM(L4:L6)</f>
        <v>1.25</v>
      </c>
      <c r="M7" s="59"/>
    </row>
    <row r="8" spans="1:48" ht="14.25" x14ac:dyDescent="0.45">
      <c r="A8" s="59"/>
      <c r="B8" s="157"/>
      <c r="C8" s="72"/>
      <c r="D8" s="146"/>
      <c r="E8" s="146"/>
      <c r="F8" s="146"/>
      <c r="G8" s="158"/>
      <c r="H8" s="72"/>
      <c r="I8" s="72"/>
      <c r="J8" s="72"/>
      <c r="K8" s="72"/>
      <c r="L8" s="72"/>
      <c r="M8" s="72"/>
    </row>
    <row r="9" spans="1:48" ht="42.75" x14ac:dyDescent="0.45">
      <c r="A9" s="59"/>
      <c r="B9" s="46" t="s">
        <v>21</v>
      </c>
      <c r="C9" s="46" t="s">
        <v>22</v>
      </c>
      <c r="D9" s="46" t="s">
        <v>23</v>
      </c>
      <c r="E9" s="46" t="s">
        <v>24</v>
      </c>
      <c r="F9" s="46" t="s">
        <v>25</v>
      </c>
      <c r="G9" s="46" t="s">
        <v>26</v>
      </c>
      <c r="H9" s="46" t="s">
        <v>27</v>
      </c>
      <c r="I9" s="47" t="s">
        <v>28</v>
      </c>
      <c r="J9" s="47" t="s">
        <v>29</v>
      </c>
      <c r="K9" s="47" t="s">
        <v>30</v>
      </c>
      <c r="L9" s="47" t="s">
        <v>31</v>
      </c>
      <c r="M9" s="59"/>
    </row>
    <row r="10" spans="1:48" ht="14.25" x14ac:dyDescent="0.45">
      <c r="A10" s="59"/>
      <c r="B10" s="1" t="s">
        <v>12</v>
      </c>
      <c r="C10" s="3" t="s">
        <v>6</v>
      </c>
      <c r="D10" s="2" t="s">
        <v>32</v>
      </c>
      <c r="E10" s="8"/>
      <c r="F10" s="5">
        <v>4</v>
      </c>
      <c r="G10" s="4"/>
      <c r="H10" s="4"/>
      <c r="I10" s="136"/>
      <c r="J10" s="136"/>
      <c r="K10" s="136"/>
      <c r="L10" s="136"/>
      <c r="M10" s="59"/>
    </row>
    <row r="11" spans="1:48" ht="14.25" x14ac:dyDescent="0.45">
      <c r="A11" s="59"/>
      <c r="B11" s="1" t="s">
        <v>12</v>
      </c>
      <c r="C11" s="3" t="s">
        <v>7</v>
      </c>
      <c r="D11" s="2" t="s">
        <v>33</v>
      </c>
      <c r="E11" s="8"/>
      <c r="F11" s="6">
        <v>0.25</v>
      </c>
      <c r="G11" s="4"/>
      <c r="H11" s="4"/>
      <c r="I11" s="14"/>
      <c r="J11" s="14"/>
      <c r="K11" s="25"/>
      <c r="L11" s="25"/>
      <c r="M11" s="59"/>
    </row>
    <row r="12" spans="1:48" ht="14.25" x14ac:dyDescent="0.45">
      <c r="A12" s="59"/>
      <c r="B12" s="10"/>
      <c r="C12" s="8"/>
      <c r="D12" s="16" t="s">
        <v>34</v>
      </c>
      <c r="E12" s="16"/>
      <c r="F12" s="116"/>
      <c r="G12" s="4"/>
      <c r="H12" s="4"/>
      <c r="I12" s="14"/>
      <c r="J12" s="14"/>
      <c r="K12" s="25"/>
      <c r="L12" s="25"/>
      <c r="M12" s="59"/>
    </row>
    <row r="13" spans="1:48" ht="28.5" x14ac:dyDescent="0.45">
      <c r="A13" s="59"/>
      <c r="B13" s="10"/>
      <c r="C13" s="8"/>
      <c r="D13" s="16" t="s">
        <v>36</v>
      </c>
      <c r="E13" s="16"/>
      <c r="F13" s="116"/>
      <c r="G13" s="4"/>
      <c r="H13" s="4"/>
      <c r="I13" s="14"/>
      <c r="J13" s="14"/>
      <c r="K13" s="25"/>
      <c r="L13" s="25"/>
      <c r="M13" s="59"/>
    </row>
    <row r="14" spans="1:48" ht="14.25" x14ac:dyDescent="0.45">
      <c r="A14" s="59"/>
      <c r="B14" s="1" t="s">
        <v>12</v>
      </c>
      <c r="C14" s="3" t="s">
        <v>7</v>
      </c>
      <c r="D14" s="2" t="s">
        <v>37</v>
      </c>
      <c r="E14" s="8"/>
      <c r="F14" s="5">
        <v>0.25</v>
      </c>
      <c r="G14" s="4"/>
      <c r="H14" s="4"/>
      <c r="I14" s="14"/>
      <c r="J14" s="14"/>
      <c r="K14" s="25"/>
      <c r="L14" s="25"/>
      <c r="M14" s="59"/>
    </row>
    <row r="15" spans="1:48" ht="28.5" x14ac:dyDescent="0.45">
      <c r="A15" s="59"/>
      <c r="B15" s="10"/>
      <c r="C15" s="8"/>
      <c r="D15" s="16" t="s">
        <v>38</v>
      </c>
      <c r="E15" s="16"/>
      <c r="F15" s="116"/>
      <c r="G15" s="4"/>
      <c r="H15" s="4"/>
      <c r="I15" s="14"/>
      <c r="J15" s="14"/>
      <c r="K15" s="25"/>
      <c r="L15" s="25"/>
      <c r="M15" s="59"/>
    </row>
    <row r="16" spans="1:48" ht="14.25" x14ac:dyDescent="0.45">
      <c r="A16" s="59"/>
      <c r="B16" s="10"/>
      <c r="C16" s="8"/>
      <c r="D16" s="16" t="s">
        <v>39</v>
      </c>
      <c r="E16" s="16"/>
      <c r="F16" s="116"/>
      <c r="G16" s="4"/>
      <c r="H16" s="4"/>
      <c r="I16" s="14"/>
      <c r="J16" s="14"/>
      <c r="K16" s="25"/>
      <c r="L16" s="25"/>
      <c r="M16" s="59"/>
    </row>
    <row r="17" spans="1:13" ht="14.25" x14ac:dyDescent="0.45">
      <c r="A17" s="59"/>
      <c r="B17" s="1" t="s">
        <v>12</v>
      </c>
      <c r="C17" s="3" t="s">
        <v>7</v>
      </c>
      <c r="D17" s="2" t="s">
        <v>40</v>
      </c>
      <c r="E17" s="8"/>
      <c r="F17" s="6">
        <v>1</v>
      </c>
      <c r="G17" s="4"/>
      <c r="H17" s="4"/>
      <c r="I17" s="14"/>
      <c r="J17" s="14"/>
      <c r="K17" s="25"/>
      <c r="L17" s="25"/>
      <c r="M17" s="59"/>
    </row>
    <row r="18" spans="1:13" ht="14.25" x14ac:dyDescent="0.45">
      <c r="A18" s="59"/>
      <c r="B18" s="10"/>
      <c r="C18" s="8"/>
      <c r="D18" s="16" t="s">
        <v>41</v>
      </c>
      <c r="E18" s="16"/>
      <c r="F18" s="116"/>
      <c r="G18" s="4"/>
      <c r="H18" s="4"/>
      <c r="I18" s="14"/>
      <c r="J18" s="14"/>
      <c r="K18" s="25"/>
      <c r="L18" s="25"/>
      <c r="M18" s="59"/>
    </row>
    <row r="19" spans="1:13" ht="14.25" x14ac:dyDescent="0.45">
      <c r="A19" s="59"/>
      <c r="B19" s="10"/>
      <c r="C19" s="8"/>
      <c r="D19" s="16" t="s">
        <v>42</v>
      </c>
      <c r="E19" s="16"/>
      <c r="F19" s="116"/>
      <c r="G19" s="4"/>
      <c r="H19" s="4"/>
      <c r="I19" s="14"/>
      <c r="J19" s="14"/>
      <c r="K19" s="25"/>
      <c r="L19" s="25"/>
      <c r="M19" s="59"/>
    </row>
    <row r="20" spans="1:13" ht="14.25" x14ac:dyDescent="0.45">
      <c r="A20" s="59"/>
      <c r="B20" s="10"/>
      <c r="C20" s="8"/>
      <c r="D20" s="16" t="s">
        <v>43</v>
      </c>
      <c r="E20" s="16"/>
      <c r="F20" s="116"/>
      <c r="G20" s="4"/>
      <c r="H20" s="4"/>
      <c r="I20" s="14"/>
      <c r="J20" s="14"/>
      <c r="K20" s="25"/>
      <c r="L20" s="25"/>
      <c r="M20" s="59"/>
    </row>
    <row r="21" spans="1:13" ht="14.25" x14ac:dyDescent="0.45">
      <c r="A21" s="59"/>
      <c r="B21" s="10"/>
      <c r="C21" s="8"/>
      <c r="D21" s="16" t="s">
        <v>44</v>
      </c>
      <c r="E21" s="16"/>
      <c r="F21" s="116"/>
      <c r="G21" s="4"/>
      <c r="H21" s="4"/>
      <c r="I21" s="14"/>
      <c r="J21" s="14"/>
      <c r="K21" s="25"/>
      <c r="L21" s="25"/>
      <c r="M21" s="59"/>
    </row>
    <row r="22" spans="1:13" ht="14.25" x14ac:dyDescent="0.45">
      <c r="A22" s="59"/>
      <c r="B22" s="10"/>
      <c r="C22" s="8"/>
      <c r="D22" s="16" t="s">
        <v>45</v>
      </c>
      <c r="E22" s="16"/>
      <c r="F22" s="116"/>
      <c r="G22" s="4"/>
      <c r="H22" s="4"/>
      <c r="I22" s="14"/>
      <c r="J22" s="14"/>
      <c r="K22" s="25"/>
      <c r="L22" s="25"/>
      <c r="M22" s="59"/>
    </row>
    <row r="23" spans="1:13" ht="14.25" x14ac:dyDescent="0.45">
      <c r="A23" s="59"/>
      <c r="B23" s="10"/>
      <c r="C23" s="8"/>
      <c r="D23" s="16" t="s">
        <v>46</v>
      </c>
      <c r="E23" s="16"/>
      <c r="F23" s="116"/>
      <c r="G23" s="4"/>
      <c r="H23" s="4"/>
      <c r="I23" s="14"/>
      <c r="J23" s="14"/>
      <c r="K23" s="25"/>
      <c r="L23" s="25"/>
      <c r="M23" s="59"/>
    </row>
    <row r="24" spans="1:13" ht="14.25" x14ac:dyDescent="0.45">
      <c r="A24" s="59"/>
      <c r="B24" s="10" t="s">
        <v>12</v>
      </c>
      <c r="C24" s="8" t="s">
        <v>7</v>
      </c>
      <c r="D24" s="3" t="s">
        <v>47</v>
      </c>
      <c r="E24" s="8"/>
      <c r="F24" s="6">
        <v>0.5</v>
      </c>
      <c r="G24" s="4"/>
      <c r="H24" s="4"/>
      <c r="I24" s="14"/>
      <c r="J24" s="14"/>
      <c r="K24" s="25"/>
      <c r="L24" s="25"/>
      <c r="M24" s="59"/>
    </row>
    <row r="25" spans="1:13" ht="28.5" x14ac:dyDescent="0.45">
      <c r="A25" s="59"/>
      <c r="B25" s="10"/>
      <c r="C25" s="8"/>
      <c r="D25" s="16" t="s">
        <v>48</v>
      </c>
      <c r="E25" s="16"/>
      <c r="F25" s="116"/>
      <c r="G25" s="4"/>
      <c r="H25" s="4"/>
      <c r="I25" s="14"/>
      <c r="J25" s="14"/>
      <c r="K25" s="25"/>
      <c r="L25" s="25"/>
      <c r="M25" s="59"/>
    </row>
    <row r="26" spans="1:13" ht="14.25" x14ac:dyDescent="0.45">
      <c r="A26" s="59"/>
      <c r="B26" s="10"/>
      <c r="C26" s="8"/>
      <c r="D26" s="16" t="s">
        <v>49</v>
      </c>
      <c r="E26" s="16"/>
      <c r="F26" s="116"/>
      <c r="G26" s="4"/>
      <c r="H26" s="4"/>
      <c r="I26" s="14"/>
      <c r="J26" s="14"/>
      <c r="K26" s="25"/>
      <c r="L26" s="25"/>
      <c r="M26" s="59"/>
    </row>
    <row r="27" spans="1:13" ht="14.25" x14ac:dyDescent="0.45">
      <c r="A27" s="59"/>
      <c r="B27" s="10"/>
      <c r="C27" s="8"/>
      <c r="D27" s="16" t="s">
        <v>50</v>
      </c>
      <c r="E27" s="16"/>
      <c r="F27" s="116"/>
      <c r="G27" s="4"/>
      <c r="H27" s="4"/>
      <c r="I27" s="14"/>
      <c r="J27" s="14"/>
      <c r="K27" s="25"/>
      <c r="L27" s="25"/>
      <c r="M27" s="59"/>
    </row>
    <row r="28" spans="1:13" ht="14.25" x14ac:dyDescent="0.45">
      <c r="A28" s="59"/>
      <c r="B28" s="10" t="s">
        <v>12</v>
      </c>
      <c r="C28" s="8" t="s">
        <v>7</v>
      </c>
      <c r="D28" s="13" t="s">
        <v>51</v>
      </c>
      <c r="E28" s="164"/>
      <c r="F28" s="22">
        <v>0.25</v>
      </c>
      <c r="G28" s="4"/>
      <c r="H28" s="4"/>
      <c r="I28" s="14"/>
      <c r="J28" s="14"/>
      <c r="K28" s="25"/>
      <c r="L28" s="25"/>
      <c r="M28" s="59"/>
    </row>
    <row r="29" spans="1:13" ht="14.25" x14ac:dyDescent="0.45">
      <c r="A29" s="59"/>
      <c r="B29" s="10"/>
      <c r="C29" s="8"/>
      <c r="D29" s="16" t="s">
        <v>52</v>
      </c>
      <c r="E29" s="16"/>
      <c r="F29" s="116"/>
      <c r="G29" s="4"/>
      <c r="H29" s="4"/>
      <c r="I29" s="14"/>
      <c r="J29" s="14"/>
      <c r="K29" s="25"/>
      <c r="L29" s="25"/>
      <c r="M29" s="59"/>
    </row>
    <row r="30" spans="1:13" ht="14.25" x14ac:dyDescent="0.45">
      <c r="A30" s="59"/>
      <c r="B30" s="1" t="s">
        <v>12</v>
      </c>
      <c r="C30" s="3" t="s">
        <v>7</v>
      </c>
      <c r="D30" s="2" t="s">
        <v>53</v>
      </c>
      <c r="E30" s="8"/>
      <c r="F30" s="6">
        <v>0.25</v>
      </c>
      <c r="G30" s="4"/>
      <c r="H30" s="4"/>
      <c r="I30" s="14"/>
      <c r="J30" s="14"/>
      <c r="K30" s="25"/>
      <c r="L30" s="25"/>
      <c r="M30" s="59"/>
    </row>
    <row r="31" spans="1:13" ht="14.25" x14ac:dyDescent="0.45">
      <c r="A31" s="59"/>
      <c r="B31" s="10"/>
      <c r="C31" s="8"/>
      <c r="D31" s="16" t="s">
        <v>54</v>
      </c>
      <c r="E31" s="16"/>
      <c r="F31" s="116"/>
      <c r="G31" s="4"/>
      <c r="H31" s="4"/>
      <c r="I31" s="14"/>
      <c r="J31" s="14"/>
      <c r="K31" s="25"/>
      <c r="L31" s="25"/>
      <c r="M31" s="59"/>
    </row>
    <row r="32" spans="1:13" ht="14.25" x14ac:dyDescent="0.45">
      <c r="A32" s="59"/>
      <c r="B32" s="48" t="s">
        <v>12</v>
      </c>
      <c r="C32" s="9" t="s">
        <v>55</v>
      </c>
      <c r="D32" s="66" t="s">
        <v>56</v>
      </c>
      <c r="E32" s="165" t="s">
        <v>24</v>
      </c>
      <c r="F32" s="6">
        <v>0.25</v>
      </c>
      <c r="G32" s="4"/>
      <c r="H32" s="4"/>
      <c r="I32" s="14"/>
      <c r="J32" s="14"/>
      <c r="K32" s="25"/>
      <c r="L32" s="25"/>
      <c r="M32" s="59"/>
    </row>
    <row r="33" spans="1:49" ht="14.25" x14ac:dyDescent="0.45">
      <c r="A33" s="59"/>
      <c r="B33" s="1" t="s">
        <v>12</v>
      </c>
      <c r="C33" s="3" t="s">
        <v>8</v>
      </c>
      <c r="D33" s="2" t="s">
        <v>57</v>
      </c>
      <c r="E33" s="8"/>
      <c r="F33" s="5">
        <v>0.25</v>
      </c>
      <c r="G33" s="4"/>
      <c r="H33" s="4"/>
      <c r="I33" s="14"/>
      <c r="J33" s="14"/>
      <c r="K33" s="25"/>
      <c r="L33" s="25"/>
      <c r="M33" s="59"/>
    </row>
    <row r="34" spans="1:49" ht="14.25" x14ac:dyDescent="0.45">
      <c r="A34" s="59"/>
      <c r="B34" s="10"/>
      <c r="C34" s="8"/>
      <c r="D34" s="11" t="s">
        <v>58</v>
      </c>
      <c r="E34" s="11"/>
      <c r="F34" s="116"/>
      <c r="G34" s="4"/>
      <c r="H34" s="4"/>
      <c r="I34" s="14"/>
      <c r="J34" s="14"/>
      <c r="K34" s="25"/>
      <c r="L34" s="25"/>
      <c r="M34" s="59"/>
    </row>
    <row r="35" spans="1:49" ht="14.25" x14ac:dyDescent="0.45">
      <c r="A35" s="59"/>
      <c r="B35" s="10" t="s">
        <v>12</v>
      </c>
      <c r="C35" s="8" t="s">
        <v>8</v>
      </c>
      <c r="D35" s="12" t="s">
        <v>59</v>
      </c>
      <c r="E35" s="53"/>
      <c r="F35" s="5">
        <v>0.25</v>
      </c>
      <c r="G35" s="4"/>
      <c r="H35" s="4"/>
      <c r="I35" s="14"/>
      <c r="J35" s="14"/>
      <c r="K35" s="25"/>
      <c r="L35" s="25"/>
      <c r="M35" s="59"/>
    </row>
    <row r="36" spans="1:49" ht="14.25" x14ac:dyDescent="0.45">
      <c r="A36" s="59"/>
      <c r="B36" s="10"/>
      <c r="C36" s="8"/>
      <c r="D36" s="11" t="s">
        <v>60</v>
      </c>
      <c r="E36" s="11"/>
      <c r="F36" s="116"/>
      <c r="G36" s="4"/>
      <c r="H36" s="4"/>
      <c r="I36" s="14"/>
      <c r="J36" s="14"/>
      <c r="K36" s="25"/>
      <c r="L36" s="25"/>
      <c r="M36" s="59"/>
    </row>
    <row r="37" spans="1:49" ht="14.25" x14ac:dyDescent="0.45">
      <c r="A37" s="59"/>
      <c r="B37" s="10"/>
      <c r="C37" s="8"/>
      <c r="D37" s="11" t="s">
        <v>61</v>
      </c>
      <c r="E37" s="11"/>
      <c r="F37" s="116"/>
      <c r="G37" s="4"/>
      <c r="H37" s="4"/>
      <c r="I37" s="14"/>
      <c r="J37" s="14"/>
      <c r="K37" s="25"/>
      <c r="L37" s="25"/>
      <c r="M37" s="59"/>
    </row>
    <row r="38" spans="1:49" ht="14.25" x14ac:dyDescent="0.45">
      <c r="A38" s="59"/>
      <c r="B38" s="10"/>
      <c r="C38" s="8"/>
      <c r="D38" s="11" t="s">
        <v>62</v>
      </c>
      <c r="E38" s="11"/>
      <c r="F38" s="116"/>
      <c r="G38" s="4"/>
      <c r="H38" s="4"/>
      <c r="I38" s="14"/>
      <c r="J38" s="14"/>
      <c r="K38" s="25"/>
      <c r="L38" s="25"/>
      <c r="M38" s="59"/>
    </row>
    <row r="39" spans="1:49" ht="14.25" x14ac:dyDescent="0.45">
      <c r="A39" s="59"/>
      <c r="B39" s="10"/>
      <c r="C39" s="8"/>
      <c r="D39" s="11" t="s">
        <v>63</v>
      </c>
      <c r="E39" s="11"/>
      <c r="F39" s="116"/>
      <c r="G39" s="4"/>
      <c r="H39" s="4"/>
      <c r="I39" s="14"/>
      <c r="J39" s="14"/>
      <c r="K39" s="25"/>
      <c r="L39" s="25"/>
      <c r="M39" s="59"/>
    </row>
    <row r="40" spans="1:49" ht="14.25" x14ac:dyDescent="0.45">
      <c r="A40" s="59"/>
      <c r="B40" s="1" t="s">
        <v>12</v>
      </c>
      <c r="C40" s="3" t="s">
        <v>11</v>
      </c>
      <c r="D40" s="2" t="s">
        <v>64</v>
      </c>
      <c r="E40" s="8"/>
      <c r="F40" s="6">
        <v>0.25</v>
      </c>
      <c r="G40" s="4"/>
      <c r="H40" s="4"/>
      <c r="I40" s="14"/>
      <c r="J40" s="14"/>
      <c r="K40" s="25"/>
      <c r="L40" s="25"/>
      <c r="M40" s="59"/>
      <c r="AW40"/>
    </row>
    <row r="41" spans="1:49" ht="14.25" x14ac:dyDescent="0.45">
      <c r="A41" s="59"/>
      <c r="B41" s="10"/>
      <c r="C41" s="8"/>
      <c r="D41" s="11" t="s">
        <v>65</v>
      </c>
      <c r="E41" s="11"/>
      <c r="F41" s="116"/>
      <c r="G41" s="4"/>
      <c r="H41" s="4"/>
      <c r="I41" s="14"/>
      <c r="J41" s="14"/>
      <c r="K41" s="25"/>
      <c r="L41" s="25"/>
      <c r="M41" s="59"/>
      <c r="AW41"/>
    </row>
    <row r="42" spans="1:49" ht="14.25" x14ac:dyDescent="0.45">
      <c r="A42" s="59"/>
      <c r="B42" s="10"/>
      <c r="C42" s="8"/>
      <c r="D42" s="11" t="s">
        <v>66</v>
      </c>
      <c r="E42" s="11"/>
      <c r="F42" s="116"/>
      <c r="G42" s="4"/>
      <c r="H42" s="4"/>
      <c r="I42" s="14"/>
      <c r="J42" s="14"/>
      <c r="K42" s="25"/>
      <c r="L42" s="25"/>
      <c r="M42" s="59"/>
      <c r="AW42"/>
    </row>
    <row r="43" spans="1:49" ht="14.25" x14ac:dyDescent="0.45">
      <c r="A43" s="59"/>
      <c r="B43" s="10"/>
      <c r="C43" s="8"/>
      <c r="D43" s="11" t="s">
        <v>67</v>
      </c>
      <c r="E43" s="11"/>
      <c r="F43" s="116"/>
      <c r="G43" s="4"/>
      <c r="H43" s="4"/>
      <c r="I43" s="14"/>
      <c r="J43" s="14"/>
      <c r="K43" s="25"/>
      <c r="L43" s="25"/>
      <c r="M43" s="59"/>
      <c r="AW43"/>
    </row>
    <row r="44" spans="1:49" ht="14.25" x14ac:dyDescent="0.45">
      <c r="A44" s="59"/>
      <c r="B44" s="10"/>
      <c r="C44" s="8"/>
      <c r="D44" s="11" t="s">
        <v>68</v>
      </c>
      <c r="E44" s="11"/>
      <c r="F44" s="116"/>
      <c r="G44" s="4"/>
      <c r="H44" s="4"/>
      <c r="I44" s="14"/>
      <c r="J44" s="14"/>
      <c r="K44" s="25"/>
      <c r="L44" s="25"/>
      <c r="M44" s="59"/>
      <c r="AW44"/>
    </row>
    <row r="45" spans="1:49" ht="14.25" x14ac:dyDescent="0.45">
      <c r="A45" s="59"/>
      <c r="B45" s="10"/>
      <c r="C45" s="8"/>
      <c r="D45" s="11" t="s">
        <v>69</v>
      </c>
      <c r="E45" s="11"/>
      <c r="F45" s="116"/>
      <c r="G45" s="4"/>
      <c r="H45" s="4"/>
      <c r="I45" s="14"/>
      <c r="J45" s="14"/>
      <c r="K45" s="25"/>
      <c r="L45" s="25"/>
      <c r="M45" s="59"/>
      <c r="AW45"/>
    </row>
    <row r="46" spans="1:49" ht="14.25" x14ac:dyDescent="0.45">
      <c r="A46" s="59"/>
      <c r="B46" s="10" t="s">
        <v>12</v>
      </c>
      <c r="C46" s="8" t="s">
        <v>11</v>
      </c>
      <c r="D46" s="12" t="s">
        <v>70</v>
      </c>
      <c r="E46" s="53"/>
      <c r="F46" s="6">
        <v>0.5</v>
      </c>
      <c r="G46" s="4"/>
      <c r="H46" s="4"/>
      <c r="I46" s="14"/>
      <c r="J46" s="14"/>
      <c r="K46" s="25"/>
      <c r="L46" s="25"/>
      <c r="M46" s="59"/>
      <c r="AW46"/>
    </row>
    <row r="47" spans="1:49" ht="14.25" x14ac:dyDescent="0.45">
      <c r="A47" s="59"/>
      <c r="B47" s="10"/>
      <c r="C47" s="8"/>
      <c r="D47" s="11" t="s">
        <v>71</v>
      </c>
      <c r="E47" s="11"/>
      <c r="F47" s="116"/>
      <c r="G47" s="4"/>
      <c r="H47" s="4"/>
      <c r="I47" s="14"/>
      <c r="J47" s="14"/>
      <c r="K47" s="25"/>
      <c r="L47" s="25"/>
      <c r="M47" s="59"/>
      <c r="AW47"/>
    </row>
    <row r="48" spans="1:49" ht="14.25" x14ac:dyDescent="0.45">
      <c r="A48" s="59"/>
      <c r="B48" s="10"/>
      <c r="C48" s="8"/>
      <c r="D48" s="11" t="s">
        <v>72</v>
      </c>
      <c r="E48" s="11"/>
      <c r="F48" s="116"/>
      <c r="G48" s="4"/>
      <c r="H48" s="4"/>
      <c r="I48" s="14"/>
      <c r="J48" s="14"/>
      <c r="K48" s="25"/>
      <c r="L48" s="25"/>
      <c r="M48" s="59"/>
      <c r="AW48"/>
    </row>
    <row r="49" spans="1:49" ht="14.25" x14ac:dyDescent="0.45">
      <c r="A49" s="59"/>
      <c r="B49" s="10"/>
      <c r="C49" s="8"/>
      <c r="D49" s="11" t="s">
        <v>73</v>
      </c>
      <c r="E49" s="11"/>
      <c r="F49" s="116"/>
      <c r="G49" s="4"/>
      <c r="H49" s="4"/>
      <c r="I49" s="14"/>
      <c r="J49" s="14"/>
      <c r="K49" s="25"/>
      <c r="L49" s="25"/>
      <c r="M49" s="59"/>
      <c r="AW49"/>
    </row>
    <row r="50" spans="1:49" ht="14.25" x14ac:dyDescent="0.45">
      <c r="A50" s="59"/>
      <c r="B50" s="10"/>
      <c r="C50" s="8"/>
      <c r="D50" s="11" t="s">
        <v>74</v>
      </c>
      <c r="E50" s="11"/>
      <c r="F50" s="116"/>
      <c r="G50" s="4"/>
      <c r="H50" s="4"/>
      <c r="I50" s="14"/>
      <c r="J50" s="14"/>
      <c r="K50" s="25"/>
      <c r="L50" s="25"/>
      <c r="M50" s="59"/>
      <c r="AW50"/>
    </row>
    <row r="51" spans="1:49" ht="14.25" x14ac:dyDescent="0.45">
      <c r="A51" s="59"/>
      <c r="B51" s="10"/>
      <c r="C51" s="8"/>
      <c r="D51" s="11" t="s">
        <v>75</v>
      </c>
      <c r="E51" s="11"/>
      <c r="F51" s="116"/>
      <c r="G51" s="4"/>
      <c r="H51" s="4"/>
      <c r="I51" s="14"/>
      <c r="J51" s="14"/>
      <c r="K51" s="25"/>
      <c r="L51" s="25"/>
      <c r="M51" s="59"/>
      <c r="AW51"/>
    </row>
    <row r="52" spans="1:49" ht="14.25" x14ac:dyDescent="0.45">
      <c r="A52" s="59"/>
      <c r="B52" s="10" t="s">
        <v>12</v>
      </c>
      <c r="C52" s="8" t="s">
        <v>11</v>
      </c>
      <c r="D52" s="12" t="s">
        <v>76</v>
      </c>
      <c r="E52" s="53"/>
      <c r="F52" s="6">
        <v>0.5</v>
      </c>
      <c r="G52" s="4"/>
      <c r="H52" s="4"/>
      <c r="I52" s="14"/>
      <c r="J52" s="14"/>
      <c r="K52" s="25"/>
      <c r="L52" s="25"/>
      <c r="M52" s="59"/>
      <c r="AW52"/>
    </row>
    <row r="53" spans="1:49" ht="14.25" x14ac:dyDescent="0.45">
      <c r="A53" s="59"/>
      <c r="B53" s="10"/>
      <c r="C53" s="8"/>
      <c r="D53" s="11" t="s">
        <v>77</v>
      </c>
      <c r="E53" s="11"/>
      <c r="F53" s="116"/>
      <c r="G53" s="4"/>
      <c r="H53" s="4"/>
      <c r="I53" s="14"/>
      <c r="J53" s="14"/>
      <c r="K53" s="25"/>
      <c r="L53" s="25"/>
      <c r="M53" s="59"/>
      <c r="AW53"/>
    </row>
    <row r="54" spans="1:49" ht="14.25" x14ac:dyDescent="0.45">
      <c r="A54" s="59"/>
      <c r="B54" s="10"/>
      <c r="C54" s="8"/>
      <c r="D54" s="11" t="s">
        <v>78</v>
      </c>
      <c r="E54" s="11"/>
      <c r="F54" s="116"/>
      <c r="G54" s="4"/>
      <c r="H54" s="4"/>
      <c r="I54" s="14"/>
      <c r="J54" s="14"/>
      <c r="K54" s="25"/>
      <c r="L54" s="25"/>
      <c r="M54" s="59"/>
      <c r="AW54"/>
    </row>
    <row r="55" spans="1:49" ht="14.25" x14ac:dyDescent="0.45">
      <c r="A55" s="59"/>
      <c r="B55" s="10"/>
      <c r="C55" s="8"/>
      <c r="D55" s="11" t="s">
        <v>79</v>
      </c>
      <c r="E55" s="11"/>
      <c r="F55" s="116"/>
      <c r="G55" s="4"/>
      <c r="H55" s="4"/>
      <c r="I55" s="14"/>
      <c r="J55" s="14"/>
      <c r="K55" s="25"/>
      <c r="L55" s="25"/>
      <c r="M55" s="59"/>
      <c r="AW55"/>
    </row>
    <row r="56" spans="1:49" ht="14.25" x14ac:dyDescent="0.45">
      <c r="A56" s="59"/>
      <c r="B56" s="10"/>
      <c r="C56" s="8"/>
      <c r="D56" s="11" t="s">
        <v>80</v>
      </c>
      <c r="E56" s="11"/>
      <c r="F56" s="116"/>
      <c r="G56" s="4"/>
      <c r="H56" s="4"/>
      <c r="I56" s="14"/>
      <c r="J56" s="14"/>
      <c r="K56" s="25"/>
      <c r="L56" s="25"/>
      <c r="M56" s="59"/>
      <c r="AW56"/>
    </row>
    <row r="57" spans="1:49" ht="14.25" x14ac:dyDescent="0.45">
      <c r="A57" s="59"/>
      <c r="B57" s="10"/>
      <c r="C57" s="8"/>
      <c r="D57" s="11" t="s">
        <v>81</v>
      </c>
      <c r="E57" s="11"/>
      <c r="F57" s="116"/>
      <c r="G57" s="4"/>
      <c r="H57" s="4"/>
      <c r="I57" s="14"/>
      <c r="J57" s="14"/>
      <c r="K57" s="25"/>
      <c r="L57" s="25"/>
      <c r="M57" s="59"/>
      <c r="AW57"/>
    </row>
    <row r="58" spans="1:49" ht="14.25" x14ac:dyDescent="0.45">
      <c r="A58" s="59"/>
      <c r="B58" s="10"/>
      <c r="C58" s="8"/>
      <c r="D58" s="11" t="s">
        <v>82</v>
      </c>
      <c r="E58" s="11"/>
      <c r="F58" s="116"/>
      <c r="G58" s="4"/>
      <c r="H58" s="4"/>
      <c r="I58" s="14"/>
      <c r="J58" s="14"/>
      <c r="K58" s="25"/>
      <c r="L58" s="25"/>
      <c r="M58" s="59"/>
      <c r="AW58"/>
    </row>
    <row r="59" spans="1:49" ht="14.25" x14ac:dyDescent="0.45">
      <c r="A59" s="59"/>
      <c r="B59" s="10"/>
      <c r="C59" s="8"/>
      <c r="D59" s="11" t="s">
        <v>83</v>
      </c>
      <c r="E59" s="11"/>
      <c r="F59" s="116"/>
      <c r="G59" s="4"/>
      <c r="H59" s="4"/>
      <c r="I59" s="14"/>
      <c r="J59" s="14"/>
      <c r="K59" s="25"/>
      <c r="L59" s="25"/>
      <c r="M59" s="59"/>
      <c r="AW59"/>
    </row>
    <row r="60" spans="1:49" ht="14.25" x14ac:dyDescent="0.45">
      <c r="A60" s="59"/>
      <c r="B60" s="10"/>
      <c r="C60" s="8"/>
      <c r="D60" s="11" t="s">
        <v>84</v>
      </c>
      <c r="E60" s="10"/>
      <c r="F60" s="116"/>
      <c r="G60" s="4"/>
      <c r="H60" s="4"/>
      <c r="I60" s="14"/>
      <c r="J60" s="14"/>
      <c r="K60" s="25"/>
      <c r="L60" s="25"/>
      <c r="M60" s="59"/>
      <c r="AW60"/>
    </row>
    <row r="61" spans="1:49" ht="14.25" x14ac:dyDescent="0.45">
      <c r="A61" s="59"/>
      <c r="B61" s="48" t="s">
        <v>12</v>
      </c>
      <c r="C61" s="9" t="s">
        <v>55</v>
      </c>
      <c r="D61" s="32" t="s">
        <v>85</v>
      </c>
      <c r="E61" s="159" t="s">
        <v>24</v>
      </c>
      <c r="F61" s="6">
        <v>1</v>
      </c>
      <c r="G61" s="4"/>
      <c r="H61" s="4"/>
      <c r="I61" s="14"/>
      <c r="J61" s="14"/>
      <c r="K61" s="25"/>
      <c r="L61" s="25"/>
      <c r="M61" s="59"/>
    </row>
    <row r="62" spans="1:49" ht="14.25" x14ac:dyDescent="0.45">
      <c r="A62" s="59"/>
      <c r="B62" s="48" t="s">
        <v>12</v>
      </c>
      <c r="C62" s="9" t="s">
        <v>55</v>
      </c>
      <c r="D62" s="33" t="s">
        <v>86</v>
      </c>
      <c r="E62" s="160" t="s">
        <v>24</v>
      </c>
      <c r="F62" s="6">
        <v>0.25</v>
      </c>
      <c r="G62" s="4"/>
      <c r="H62" s="4"/>
      <c r="I62" s="14"/>
      <c r="J62" s="14"/>
      <c r="K62" s="25"/>
      <c r="L62" s="25"/>
      <c r="M62" s="59"/>
    </row>
    <row r="63" spans="1:49" ht="14.25" x14ac:dyDescent="0.45">
      <c r="A63" s="59"/>
      <c r="B63" s="48" t="s">
        <v>12</v>
      </c>
      <c r="C63" s="9" t="s">
        <v>55</v>
      </c>
      <c r="D63" s="34" t="s">
        <v>87</v>
      </c>
      <c r="E63" s="160" t="s">
        <v>24</v>
      </c>
      <c r="F63" s="6">
        <v>0.05</v>
      </c>
      <c r="G63" s="4"/>
      <c r="H63" s="4"/>
      <c r="I63" s="14"/>
      <c r="J63" s="14"/>
      <c r="K63" s="25"/>
      <c r="L63" s="25"/>
      <c r="M63" s="59"/>
    </row>
    <row r="64" spans="1:49" ht="14.25" x14ac:dyDescent="0.45">
      <c r="A64" s="59"/>
      <c r="B64" s="48" t="s">
        <v>12</v>
      </c>
      <c r="C64" s="9" t="s">
        <v>55</v>
      </c>
      <c r="D64" s="34" t="s">
        <v>88</v>
      </c>
      <c r="E64" s="160" t="s">
        <v>24</v>
      </c>
      <c r="F64" s="6">
        <v>0.5</v>
      </c>
      <c r="G64" s="4"/>
      <c r="H64" s="4"/>
      <c r="I64" s="14"/>
      <c r="J64" s="14"/>
      <c r="K64" s="25"/>
      <c r="L64" s="25"/>
      <c r="M64" s="59"/>
    </row>
    <row r="65" spans="1:13" ht="14.25" x14ac:dyDescent="0.45">
      <c r="A65" s="59"/>
      <c r="B65" s="48" t="s">
        <v>12</v>
      </c>
      <c r="C65" s="9" t="s">
        <v>55</v>
      </c>
      <c r="D65" s="34" t="s">
        <v>89</v>
      </c>
      <c r="E65" s="160" t="s">
        <v>24</v>
      </c>
      <c r="F65" s="6">
        <v>0.25</v>
      </c>
      <c r="G65" s="4"/>
      <c r="H65" s="4"/>
      <c r="I65" s="14"/>
      <c r="J65" s="14"/>
      <c r="K65" s="25"/>
      <c r="L65" s="25"/>
      <c r="M65" s="59"/>
    </row>
    <row r="66" spans="1:13" ht="14.25" x14ac:dyDescent="0.45">
      <c r="A66" s="59"/>
      <c r="B66" s="48" t="s">
        <v>12</v>
      </c>
      <c r="C66" s="9" t="s">
        <v>55</v>
      </c>
      <c r="D66" s="34" t="s">
        <v>90</v>
      </c>
      <c r="E66" s="160" t="s">
        <v>24</v>
      </c>
      <c r="F66" s="6">
        <v>0.25</v>
      </c>
      <c r="G66" s="4"/>
      <c r="H66" s="4"/>
      <c r="I66" s="14"/>
      <c r="J66" s="14"/>
      <c r="K66" s="25"/>
      <c r="L66" s="25"/>
      <c r="M66" s="59"/>
    </row>
    <row r="67" spans="1:13" ht="14.25" x14ac:dyDescent="0.45">
      <c r="A67" s="59"/>
      <c r="B67" s="48" t="s">
        <v>12</v>
      </c>
      <c r="C67" s="9" t="s">
        <v>55</v>
      </c>
      <c r="D67" s="34" t="s">
        <v>91</v>
      </c>
      <c r="E67" s="160" t="s">
        <v>24</v>
      </c>
      <c r="F67" s="6">
        <v>0.5</v>
      </c>
      <c r="G67" s="4"/>
      <c r="H67" s="4"/>
      <c r="I67" s="14"/>
      <c r="J67" s="14"/>
      <c r="K67" s="25"/>
      <c r="L67" s="25"/>
      <c r="M67" s="59"/>
    </row>
    <row r="68" spans="1:13" ht="14.25" x14ac:dyDescent="0.45">
      <c r="A68" s="59"/>
      <c r="B68" s="48" t="s">
        <v>12</v>
      </c>
      <c r="C68" s="9" t="s">
        <v>55</v>
      </c>
      <c r="D68" s="34" t="s">
        <v>92</v>
      </c>
      <c r="E68" s="160" t="s">
        <v>24</v>
      </c>
      <c r="F68" s="6">
        <v>0.75</v>
      </c>
      <c r="G68" s="4"/>
      <c r="H68" s="4"/>
      <c r="I68" s="14"/>
      <c r="J68" s="14"/>
      <c r="K68" s="25"/>
      <c r="L68" s="25"/>
      <c r="M68" s="59"/>
    </row>
    <row r="69" spans="1:13" ht="14.25" x14ac:dyDescent="0.45">
      <c r="A69" s="59"/>
      <c r="B69" s="10" t="s">
        <v>12</v>
      </c>
      <c r="C69" s="8" t="s">
        <v>55</v>
      </c>
      <c r="D69" s="15" t="s">
        <v>93</v>
      </c>
      <c r="E69" s="161"/>
      <c r="F69" s="5">
        <v>16.75</v>
      </c>
      <c r="G69" s="4"/>
      <c r="H69" s="4"/>
      <c r="I69" s="14"/>
      <c r="J69" s="14"/>
      <c r="K69" s="25"/>
      <c r="L69" s="25"/>
      <c r="M69" s="59"/>
    </row>
    <row r="70" spans="1:13" ht="14.25" x14ac:dyDescent="0.45">
      <c r="A70" s="59"/>
      <c r="B70" s="1" t="s">
        <v>12</v>
      </c>
      <c r="C70" s="3" t="s">
        <v>8</v>
      </c>
      <c r="D70" s="2" t="s">
        <v>94</v>
      </c>
      <c r="E70" s="10"/>
      <c r="F70" s="5">
        <v>1</v>
      </c>
      <c r="G70" s="4"/>
      <c r="H70" s="4"/>
      <c r="I70" s="14"/>
      <c r="J70" s="14"/>
      <c r="K70" s="25"/>
      <c r="L70" s="25"/>
      <c r="M70" s="59"/>
    </row>
    <row r="71" spans="1:13" ht="14.25" x14ac:dyDescent="0.45">
      <c r="A71" s="59"/>
      <c r="B71" s="10"/>
      <c r="C71" s="8"/>
      <c r="D71" s="16" t="s">
        <v>95</v>
      </c>
      <c r="E71" s="16"/>
      <c r="F71" s="116"/>
      <c r="G71" s="4"/>
      <c r="H71" s="4"/>
      <c r="I71" s="14"/>
      <c r="J71" s="14"/>
      <c r="K71" s="25"/>
      <c r="L71" s="25"/>
      <c r="M71" s="59"/>
    </row>
    <row r="72" spans="1:13" ht="14.25" x14ac:dyDescent="0.45">
      <c r="A72" s="59"/>
      <c r="B72" s="10"/>
      <c r="C72" s="8"/>
      <c r="D72" s="16" t="s">
        <v>96</v>
      </c>
      <c r="E72" s="16"/>
      <c r="F72" s="116"/>
      <c r="G72" s="4"/>
      <c r="H72" s="4"/>
      <c r="I72" s="14"/>
      <c r="J72" s="14"/>
      <c r="K72" s="25"/>
      <c r="L72" s="25"/>
      <c r="M72" s="59"/>
    </row>
    <row r="73" spans="1:13" ht="14.25" x14ac:dyDescent="0.45">
      <c r="A73" s="59"/>
      <c r="B73" s="10"/>
      <c r="C73" s="8"/>
      <c r="D73" s="16" t="s">
        <v>97</v>
      </c>
      <c r="E73" s="16"/>
      <c r="F73" s="116"/>
      <c r="G73" s="4"/>
      <c r="H73" s="4"/>
      <c r="I73" s="14"/>
      <c r="J73" s="14"/>
      <c r="K73" s="25"/>
      <c r="L73" s="25"/>
      <c r="M73" s="59"/>
    </row>
    <row r="74" spans="1:13" ht="14.25" x14ac:dyDescent="0.45">
      <c r="A74" s="59"/>
      <c r="B74" s="10"/>
      <c r="C74" s="8"/>
      <c r="D74" s="16" t="s">
        <v>98</v>
      </c>
      <c r="E74" s="16"/>
      <c r="F74" s="116"/>
      <c r="G74" s="4"/>
      <c r="H74" s="4"/>
      <c r="I74" s="14"/>
      <c r="J74" s="14"/>
      <c r="K74" s="25"/>
      <c r="L74" s="25"/>
      <c r="M74" s="59"/>
    </row>
    <row r="75" spans="1:13" ht="15" customHeight="1" x14ac:dyDescent="0.45">
      <c r="A75" s="59"/>
      <c r="B75" s="10"/>
      <c r="C75" s="8"/>
      <c r="D75" s="16" t="s">
        <v>99</v>
      </c>
      <c r="E75" s="16"/>
      <c r="F75" s="116"/>
      <c r="G75" s="4"/>
      <c r="H75" s="4"/>
      <c r="I75" s="14"/>
      <c r="J75" s="14"/>
      <c r="K75" s="25"/>
      <c r="L75" s="25"/>
      <c r="M75" s="59"/>
    </row>
    <row r="76" spans="1:13" ht="14.25" x14ac:dyDescent="0.45">
      <c r="A76" s="59"/>
      <c r="B76" s="10"/>
      <c r="C76" s="8"/>
      <c r="D76" s="16" t="s">
        <v>474</v>
      </c>
      <c r="E76" s="16"/>
      <c r="F76" s="116"/>
      <c r="G76" s="4"/>
      <c r="H76" s="4"/>
      <c r="I76" s="14"/>
      <c r="J76" s="14"/>
      <c r="K76" s="25"/>
      <c r="L76" s="25"/>
      <c r="M76" s="59"/>
    </row>
    <row r="77" spans="1:13" ht="14.25" x14ac:dyDescent="0.45">
      <c r="A77" s="59"/>
      <c r="B77" s="10"/>
      <c r="C77" s="8"/>
      <c r="D77" s="16" t="s">
        <v>475</v>
      </c>
      <c r="E77" s="16"/>
      <c r="F77" s="116"/>
      <c r="G77" s="4"/>
      <c r="H77" s="4"/>
      <c r="I77" s="14"/>
      <c r="J77" s="14"/>
      <c r="K77" s="25"/>
      <c r="L77" s="25"/>
      <c r="M77" s="59"/>
    </row>
    <row r="78" spans="1:13" ht="14.25" x14ac:dyDescent="0.45">
      <c r="A78" s="59"/>
      <c r="B78" s="1" t="s">
        <v>12</v>
      </c>
      <c r="C78" s="3" t="s">
        <v>8</v>
      </c>
      <c r="D78" s="2" t="s">
        <v>100</v>
      </c>
      <c r="E78" s="8"/>
      <c r="F78" s="6">
        <v>0.25</v>
      </c>
      <c r="G78" s="4"/>
      <c r="H78" s="4"/>
      <c r="I78" s="14"/>
      <c r="J78" s="14"/>
      <c r="K78" s="25"/>
      <c r="L78" s="25"/>
      <c r="M78" s="59"/>
    </row>
    <row r="79" spans="1:13" ht="14.25" x14ac:dyDescent="0.45">
      <c r="A79" s="59"/>
      <c r="B79" s="10"/>
      <c r="C79" s="8"/>
      <c r="D79" s="11" t="s">
        <v>101</v>
      </c>
      <c r="E79" s="11"/>
      <c r="F79" s="116"/>
      <c r="G79" s="4"/>
      <c r="H79" s="4"/>
      <c r="I79" s="14"/>
      <c r="J79" s="14"/>
      <c r="K79" s="25"/>
      <c r="L79" s="25"/>
      <c r="M79" s="59"/>
    </row>
    <row r="80" spans="1:13" ht="14.25" x14ac:dyDescent="0.45">
      <c r="A80" s="59"/>
      <c r="B80" s="10"/>
      <c r="C80" s="8"/>
      <c r="D80" s="11" t="s">
        <v>102</v>
      </c>
      <c r="E80" s="11"/>
      <c r="F80" s="116"/>
      <c r="G80" s="4"/>
      <c r="H80" s="4"/>
      <c r="I80" s="14"/>
      <c r="J80" s="14"/>
      <c r="K80" s="25"/>
      <c r="L80" s="25"/>
      <c r="M80" s="59"/>
    </row>
    <row r="81" spans="1:13" ht="14.25" x14ac:dyDescent="0.45">
      <c r="A81" s="59"/>
      <c r="B81" s="10"/>
      <c r="C81" s="8"/>
      <c r="D81" s="11" t="s">
        <v>103</v>
      </c>
      <c r="E81" s="11"/>
      <c r="F81" s="116"/>
      <c r="G81" s="4"/>
      <c r="H81" s="4"/>
      <c r="I81" s="14"/>
      <c r="J81" s="14"/>
      <c r="K81" s="25"/>
      <c r="L81" s="25"/>
      <c r="M81" s="59"/>
    </row>
    <row r="82" spans="1:13" ht="14.25" x14ac:dyDescent="0.45">
      <c r="A82" s="59"/>
      <c r="B82" s="10" t="s">
        <v>12</v>
      </c>
      <c r="C82" s="8" t="s">
        <v>8</v>
      </c>
      <c r="D82" s="2" t="s">
        <v>104</v>
      </c>
      <c r="E82" s="8"/>
      <c r="F82" s="5">
        <v>1</v>
      </c>
      <c r="G82" s="4"/>
      <c r="H82" s="4"/>
      <c r="I82" s="14"/>
      <c r="J82" s="14"/>
      <c r="K82" s="25"/>
      <c r="L82" s="25"/>
      <c r="M82" s="59"/>
    </row>
    <row r="83" spans="1:13" ht="14.25" x14ac:dyDescent="0.45">
      <c r="A83" s="59"/>
      <c r="B83" s="1" t="s">
        <v>14</v>
      </c>
      <c r="C83" s="3" t="s">
        <v>10</v>
      </c>
      <c r="D83" s="2" t="s">
        <v>105</v>
      </c>
      <c r="E83" s="8"/>
      <c r="F83" s="6">
        <v>2</v>
      </c>
      <c r="G83" s="4"/>
      <c r="H83" s="4"/>
      <c r="I83" s="14"/>
      <c r="J83" s="14"/>
      <c r="K83" s="25"/>
      <c r="L83" s="25"/>
      <c r="M83" s="59"/>
    </row>
    <row r="84" spans="1:13" ht="14.25" x14ac:dyDescent="0.45">
      <c r="A84" s="59"/>
      <c r="B84" s="10"/>
      <c r="C84" s="8"/>
      <c r="D84" s="11" t="s">
        <v>106</v>
      </c>
      <c r="E84" s="11"/>
      <c r="F84" s="116"/>
      <c r="G84" s="4"/>
      <c r="H84" s="4"/>
      <c r="I84" s="14"/>
      <c r="J84" s="14"/>
      <c r="K84" s="25"/>
      <c r="L84" s="25"/>
      <c r="M84" s="59"/>
    </row>
    <row r="85" spans="1:13" ht="14.25" x14ac:dyDescent="0.45">
      <c r="A85" s="59"/>
      <c r="B85" s="10"/>
      <c r="C85" s="8"/>
      <c r="D85" s="11" t="s">
        <v>107</v>
      </c>
      <c r="E85" s="11"/>
      <c r="F85" s="116"/>
      <c r="G85" s="4"/>
      <c r="H85" s="4"/>
      <c r="I85" s="14"/>
      <c r="J85" s="14"/>
      <c r="K85" s="25"/>
      <c r="L85" s="25"/>
      <c r="M85" s="59"/>
    </row>
    <row r="86" spans="1:13" ht="14.25" x14ac:dyDescent="0.45">
      <c r="A86" s="59"/>
      <c r="B86" s="10"/>
      <c r="C86" s="8"/>
      <c r="D86" s="11" t="s">
        <v>108</v>
      </c>
      <c r="E86" s="11"/>
      <c r="F86" s="116"/>
      <c r="G86" s="4"/>
      <c r="H86" s="4"/>
      <c r="I86" s="14"/>
      <c r="J86" s="14"/>
      <c r="K86" s="25"/>
      <c r="L86" s="25"/>
      <c r="M86" s="59"/>
    </row>
    <row r="87" spans="1:13" ht="14.25" x14ac:dyDescent="0.45">
      <c r="A87" s="59"/>
      <c r="B87" s="10"/>
      <c r="C87" s="8"/>
      <c r="D87" s="11" t="s">
        <v>109</v>
      </c>
      <c r="E87" s="11"/>
      <c r="F87" s="116"/>
      <c r="G87" s="4"/>
      <c r="H87" s="4"/>
      <c r="I87" s="14"/>
      <c r="J87" s="14"/>
      <c r="K87" s="25"/>
      <c r="L87" s="25"/>
      <c r="M87" s="59"/>
    </row>
    <row r="88" spans="1:13" ht="14.25" x14ac:dyDescent="0.45">
      <c r="A88" s="59"/>
      <c r="B88" s="10"/>
      <c r="C88" s="8"/>
      <c r="D88" s="11" t="s">
        <v>110</v>
      </c>
      <c r="E88" s="11"/>
      <c r="F88" s="116"/>
      <c r="G88" s="4"/>
      <c r="H88" s="4"/>
      <c r="I88" s="14"/>
      <c r="J88" s="14"/>
      <c r="K88" s="25"/>
      <c r="L88" s="25"/>
      <c r="M88" s="59"/>
    </row>
    <row r="89" spans="1:13" ht="14.25" x14ac:dyDescent="0.45">
      <c r="A89" s="59"/>
      <c r="B89" s="10" t="s">
        <v>12</v>
      </c>
      <c r="C89" s="8" t="s">
        <v>8</v>
      </c>
      <c r="D89" s="2" t="s">
        <v>111</v>
      </c>
      <c r="E89" s="8"/>
      <c r="F89" s="7">
        <v>0.5</v>
      </c>
      <c r="G89" s="4"/>
      <c r="H89" s="4"/>
      <c r="I89" s="14"/>
      <c r="J89" s="14"/>
      <c r="K89" s="25"/>
      <c r="L89" s="25"/>
      <c r="M89" s="59"/>
    </row>
    <row r="90" spans="1:13" ht="14.25" x14ac:dyDescent="0.45">
      <c r="A90" s="59"/>
      <c r="B90" s="1" t="s">
        <v>14</v>
      </c>
      <c r="C90" s="3" t="s">
        <v>10</v>
      </c>
      <c r="D90" s="2" t="s">
        <v>112</v>
      </c>
      <c r="E90" s="8"/>
      <c r="F90" s="7">
        <v>1</v>
      </c>
      <c r="G90" s="4"/>
      <c r="H90" s="4"/>
      <c r="I90" s="14"/>
      <c r="J90" s="14"/>
      <c r="K90" s="25"/>
      <c r="L90" s="25"/>
      <c r="M90" s="59"/>
    </row>
    <row r="91" spans="1:13" ht="14.25" x14ac:dyDescent="0.45">
      <c r="A91" s="59"/>
      <c r="B91" s="10"/>
      <c r="C91" s="8"/>
      <c r="D91" s="11" t="s">
        <v>113</v>
      </c>
      <c r="E91" s="8"/>
      <c r="F91" s="117"/>
      <c r="G91" s="4"/>
      <c r="H91" s="4"/>
      <c r="I91" s="14"/>
      <c r="J91" s="14"/>
      <c r="K91" s="25"/>
      <c r="L91" s="25"/>
      <c r="M91" s="59"/>
    </row>
    <row r="92" spans="1:13" ht="14.25" x14ac:dyDescent="0.45">
      <c r="A92" s="59"/>
      <c r="B92" s="10"/>
      <c r="C92" s="8"/>
      <c r="D92" s="11" t="s">
        <v>114</v>
      </c>
      <c r="E92" s="8"/>
      <c r="F92" s="116"/>
      <c r="G92" s="4"/>
      <c r="H92" s="4"/>
      <c r="I92" s="14"/>
      <c r="J92" s="14"/>
      <c r="K92" s="25"/>
      <c r="L92" s="25"/>
      <c r="M92" s="59"/>
    </row>
    <row r="93" spans="1:13" ht="14.25" x14ac:dyDescent="0.45">
      <c r="A93" s="59"/>
      <c r="B93" s="10" t="s">
        <v>12</v>
      </c>
      <c r="C93" s="8" t="s">
        <v>8</v>
      </c>
      <c r="D93" s="2" t="s">
        <v>115</v>
      </c>
      <c r="E93" s="8"/>
      <c r="F93" s="5">
        <v>1</v>
      </c>
      <c r="G93" s="4"/>
      <c r="H93" s="4"/>
      <c r="I93" s="14"/>
      <c r="J93" s="14"/>
      <c r="K93" s="25"/>
      <c r="L93" s="25"/>
      <c r="M93" s="59"/>
    </row>
    <row r="94" spans="1:13" ht="14.25" x14ac:dyDescent="0.45">
      <c r="A94" s="59"/>
      <c r="B94" s="1" t="s">
        <v>14</v>
      </c>
      <c r="C94" s="3" t="s">
        <v>10</v>
      </c>
      <c r="D94" s="2" t="s">
        <v>116</v>
      </c>
      <c r="E94" s="8"/>
      <c r="F94" s="5">
        <v>2</v>
      </c>
      <c r="G94" s="4"/>
      <c r="H94" s="4"/>
      <c r="I94" s="14"/>
      <c r="J94" s="14"/>
      <c r="K94" s="25"/>
      <c r="L94" s="25"/>
      <c r="M94" s="59"/>
    </row>
    <row r="95" spans="1:13" ht="14.25" x14ac:dyDescent="0.45">
      <c r="A95" s="59"/>
      <c r="B95" s="10"/>
      <c r="C95" s="8"/>
      <c r="D95" s="11" t="s">
        <v>117</v>
      </c>
      <c r="E95" s="11"/>
      <c r="F95" s="116"/>
      <c r="G95" s="4"/>
      <c r="H95" s="4"/>
      <c r="I95" s="14"/>
      <c r="J95" s="14"/>
      <c r="K95" s="25"/>
      <c r="L95" s="25"/>
      <c r="M95" s="59"/>
    </row>
    <row r="96" spans="1:13" ht="14.25" x14ac:dyDescent="0.45">
      <c r="A96" s="59"/>
      <c r="B96" s="10"/>
      <c r="C96" s="8"/>
      <c r="D96" s="11" t="s">
        <v>118</v>
      </c>
      <c r="E96" s="11"/>
      <c r="F96" s="116"/>
      <c r="G96" s="4"/>
      <c r="H96" s="4"/>
      <c r="I96" s="14"/>
      <c r="J96" s="14"/>
      <c r="K96" s="25"/>
      <c r="L96" s="25"/>
      <c r="M96" s="59"/>
    </row>
    <row r="97" spans="1:13" ht="14.25" x14ac:dyDescent="0.45">
      <c r="A97" s="59"/>
      <c r="B97" s="10"/>
      <c r="C97" s="8"/>
      <c r="D97" s="11" t="s">
        <v>119</v>
      </c>
      <c r="E97" s="11"/>
      <c r="F97" s="116"/>
      <c r="G97" s="4"/>
      <c r="H97" s="4"/>
      <c r="I97" s="14"/>
      <c r="J97" s="14"/>
      <c r="K97" s="25"/>
      <c r="L97" s="25"/>
      <c r="M97" s="59"/>
    </row>
    <row r="98" spans="1:13" ht="14.25" x14ac:dyDescent="0.45">
      <c r="A98" s="59"/>
      <c r="B98" s="10"/>
      <c r="C98" s="8"/>
      <c r="D98" s="11" t="s">
        <v>120</v>
      </c>
      <c r="E98" s="11"/>
      <c r="F98" s="116"/>
      <c r="G98" s="4"/>
      <c r="H98" s="4"/>
      <c r="I98" s="14"/>
      <c r="J98" s="14"/>
      <c r="K98" s="25"/>
      <c r="L98" s="25"/>
      <c r="M98" s="59"/>
    </row>
    <row r="99" spans="1:13" ht="14.25" x14ac:dyDescent="0.45">
      <c r="A99" s="59"/>
      <c r="B99" s="10"/>
      <c r="C99" s="8"/>
      <c r="D99" s="16" t="s">
        <v>121</v>
      </c>
      <c r="E99" s="16"/>
      <c r="F99" s="116"/>
      <c r="G99" s="4"/>
      <c r="H99" s="4"/>
      <c r="I99" s="14"/>
      <c r="J99" s="14"/>
      <c r="K99" s="25"/>
      <c r="L99" s="25"/>
      <c r="M99" s="59"/>
    </row>
    <row r="100" spans="1:13" ht="14.25" x14ac:dyDescent="0.45">
      <c r="A100" s="59"/>
      <c r="B100" s="1" t="s">
        <v>12</v>
      </c>
      <c r="C100" s="3" t="s">
        <v>8</v>
      </c>
      <c r="D100" s="2" t="s">
        <v>122</v>
      </c>
      <c r="E100" s="8"/>
      <c r="F100" s="5">
        <v>1</v>
      </c>
      <c r="G100" s="4"/>
      <c r="H100" s="4"/>
      <c r="I100" s="14"/>
      <c r="J100" s="14"/>
      <c r="K100" s="25"/>
      <c r="L100" s="25"/>
      <c r="M100" s="59"/>
    </row>
    <row r="101" spans="1:13" ht="14.25" x14ac:dyDescent="0.45">
      <c r="A101" s="59"/>
      <c r="B101" s="1" t="s">
        <v>14</v>
      </c>
      <c r="C101" s="3" t="s">
        <v>10</v>
      </c>
      <c r="D101" s="2" t="s">
        <v>123</v>
      </c>
      <c r="E101" s="8"/>
      <c r="F101" s="5">
        <v>2</v>
      </c>
      <c r="G101" s="4"/>
      <c r="H101" s="4"/>
      <c r="I101" s="14"/>
      <c r="J101" s="14"/>
      <c r="K101" s="25"/>
      <c r="L101" s="25"/>
      <c r="M101" s="59"/>
    </row>
    <row r="102" spans="1:13" ht="14.25" x14ac:dyDescent="0.45">
      <c r="A102" s="59"/>
      <c r="B102" s="10"/>
      <c r="C102" s="8"/>
      <c r="D102" s="11" t="s">
        <v>124</v>
      </c>
      <c r="E102" s="11"/>
      <c r="F102" s="116"/>
      <c r="G102" s="4"/>
      <c r="H102" s="4"/>
      <c r="I102" s="14"/>
      <c r="J102" s="14"/>
      <c r="K102" s="25"/>
      <c r="L102" s="25"/>
      <c r="M102" s="59"/>
    </row>
    <row r="103" spans="1:13" ht="14.25" x14ac:dyDescent="0.45">
      <c r="A103" s="59"/>
      <c r="B103" s="10"/>
      <c r="C103" s="8"/>
      <c r="D103" s="11" t="s">
        <v>125</v>
      </c>
      <c r="E103" s="10"/>
      <c r="F103" s="116"/>
      <c r="G103" s="4"/>
      <c r="H103" s="4"/>
      <c r="I103" s="14"/>
      <c r="J103" s="14"/>
      <c r="K103" s="25"/>
      <c r="L103" s="25"/>
      <c r="M103" s="59"/>
    </row>
    <row r="104" spans="1:13" ht="14.25" x14ac:dyDescent="0.45">
      <c r="A104" s="59" t="s">
        <v>126</v>
      </c>
      <c r="B104" s="1" t="s">
        <v>14</v>
      </c>
      <c r="C104" s="3" t="s">
        <v>55</v>
      </c>
      <c r="D104" s="66" t="s">
        <v>127</v>
      </c>
      <c r="E104" s="160" t="s">
        <v>24</v>
      </c>
      <c r="F104" s="7">
        <v>0.5</v>
      </c>
      <c r="G104" s="4"/>
      <c r="H104" s="4"/>
      <c r="I104" s="14"/>
      <c r="J104" s="14"/>
      <c r="K104" s="25"/>
      <c r="L104" s="25"/>
      <c r="M104" s="59"/>
    </row>
    <row r="105" spans="1:13" ht="14.25" x14ac:dyDescent="0.45">
      <c r="A105" s="59"/>
      <c r="B105" s="1" t="s">
        <v>14</v>
      </c>
      <c r="C105" s="3" t="s">
        <v>55</v>
      </c>
      <c r="D105" s="66" t="s">
        <v>128</v>
      </c>
      <c r="E105" s="160" t="s">
        <v>24</v>
      </c>
      <c r="F105" s="7">
        <v>0.25</v>
      </c>
      <c r="G105" s="4"/>
      <c r="H105" s="4"/>
      <c r="I105" s="14"/>
      <c r="J105" s="14"/>
      <c r="K105" s="25"/>
      <c r="L105" s="25"/>
      <c r="M105" s="59"/>
    </row>
    <row r="106" spans="1:13" ht="14.25" x14ac:dyDescent="0.45">
      <c r="A106" s="59"/>
      <c r="B106" s="1" t="s">
        <v>14</v>
      </c>
      <c r="C106" s="3" t="s">
        <v>55</v>
      </c>
      <c r="D106" s="66" t="s">
        <v>129</v>
      </c>
      <c r="E106" s="160" t="s">
        <v>24</v>
      </c>
      <c r="F106" s="7">
        <v>0.25</v>
      </c>
      <c r="G106" s="4"/>
      <c r="H106" s="4"/>
      <c r="I106" s="14"/>
      <c r="J106" s="14"/>
      <c r="K106" s="25"/>
      <c r="L106" s="25"/>
      <c r="M106" s="59"/>
    </row>
    <row r="107" spans="1:13" ht="14.25" x14ac:dyDescent="0.45">
      <c r="A107" s="59"/>
      <c r="B107" s="1" t="s">
        <v>14</v>
      </c>
      <c r="C107" s="3" t="s">
        <v>55</v>
      </c>
      <c r="D107" s="66" t="s">
        <v>130</v>
      </c>
      <c r="E107" s="160" t="s">
        <v>24</v>
      </c>
      <c r="F107" s="7">
        <v>0.25</v>
      </c>
      <c r="G107" s="4"/>
      <c r="H107" s="4"/>
      <c r="I107" s="14"/>
      <c r="J107" s="14"/>
      <c r="K107" s="25"/>
      <c r="L107" s="25"/>
      <c r="M107" s="59"/>
    </row>
    <row r="108" spans="1:13" ht="14.25" x14ac:dyDescent="0.45">
      <c r="A108" s="59"/>
      <c r="B108" s="1" t="s">
        <v>14</v>
      </c>
      <c r="C108" s="3" t="s">
        <v>55</v>
      </c>
      <c r="D108" s="66" t="s">
        <v>131</v>
      </c>
      <c r="E108" s="160" t="s">
        <v>24</v>
      </c>
      <c r="F108" s="7">
        <v>0.25</v>
      </c>
      <c r="G108" s="4"/>
      <c r="H108" s="4"/>
      <c r="I108" s="14"/>
      <c r="J108" s="14"/>
      <c r="K108" s="25"/>
      <c r="L108" s="25"/>
      <c r="M108" s="59"/>
    </row>
    <row r="109" spans="1:13" ht="14.25" x14ac:dyDescent="0.45">
      <c r="A109" s="59"/>
      <c r="B109" s="1" t="s">
        <v>14</v>
      </c>
      <c r="C109" s="3" t="s">
        <v>55</v>
      </c>
      <c r="D109" s="66" t="s">
        <v>132</v>
      </c>
      <c r="E109" s="160" t="s">
        <v>24</v>
      </c>
      <c r="F109" s="7">
        <v>0.25</v>
      </c>
      <c r="G109" s="4"/>
      <c r="H109" s="4"/>
      <c r="I109" s="14"/>
      <c r="J109" s="14"/>
      <c r="K109" s="25"/>
      <c r="L109" s="25"/>
      <c r="M109" s="59"/>
    </row>
    <row r="110" spans="1:13" ht="14.25" x14ac:dyDescent="0.45">
      <c r="A110" s="59"/>
      <c r="B110" s="1" t="s">
        <v>14</v>
      </c>
      <c r="C110" s="3" t="s">
        <v>55</v>
      </c>
      <c r="D110" s="66" t="s">
        <v>133</v>
      </c>
      <c r="E110" s="160" t="s">
        <v>24</v>
      </c>
      <c r="F110" s="7">
        <v>0.25</v>
      </c>
      <c r="G110" s="4"/>
      <c r="H110" s="4"/>
      <c r="I110" s="14"/>
      <c r="J110" s="14"/>
      <c r="K110" s="25"/>
      <c r="L110" s="25"/>
      <c r="M110" s="59"/>
    </row>
    <row r="111" spans="1:13" ht="14.25" x14ac:dyDescent="0.45">
      <c r="A111" s="59"/>
      <c r="B111" s="1" t="s">
        <v>14</v>
      </c>
      <c r="C111" s="3" t="s">
        <v>55</v>
      </c>
      <c r="D111" s="66" t="s">
        <v>134</v>
      </c>
      <c r="E111" s="160" t="s">
        <v>24</v>
      </c>
      <c r="F111" s="7">
        <v>0.25</v>
      </c>
      <c r="G111" s="4"/>
      <c r="H111" s="4"/>
      <c r="I111" s="14"/>
      <c r="J111" s="14"/>
      <c r="K111" s="25"/>
      <c r="L111" s="25"/>
      <c r="M111" s="59"/>
    </row>
    <row r="112" spans="1:13" ht="14.25" x14ac:dyDescent="0.45">
      <c r="A112" s="59"/>
      <c r="B112" s="1" t="s">
        <v>14</v>
      </c>
      <c r="C112" s="3" t="s">
        <v>55</v>
      </c>
      <c r="D112" s="66" t="s">
        <v>135</v>
      </c>
      <c r="E112" s="160" t="s">
        <v>24</v>
      </c>
      <c r="F112" s="7">
        <v>0.25</v>
      </c>
      <c r="G112" s="4"/>
      <c r="H112" s="4"/>
      <c r="I112" s="14"/>
      <c r="J112" s="14"/>
      <c r="K112" s="25"/>
      <c r="L112" s="25"/>
      <c r="M112" s="59"/>
    </row>
    <row r="113" spans="1:13" ht="14.25" x14ac:dyDescent="0.45">
      <c r="A113" s="59"/>
      <c r="B113" s="1" t="s">
        <v>14</v>
      </c>
      <c r="C113" s="3" t="s">
        <v>55</v>
      </c>
      <c r="D113" s="66" t="s">
        <v>136</v>
      </c>
      <c r="E113" s="160" t="s">
        <v>24</v>
      </c>
      <c r="F113" s="7">
        <v>0.25</v>
      </c>
      <c r="G113" s="4"/>
      <c r="H113" s="4"/>
      <c r="I113" s="14"/>
      <c r="J113" s="14"/>
      <c r="K113" s="25"/>
      <c r="L113" s="25"/>
      <c r="M113" s="59"/>
    </row>
    <row r="114" spans="1:13" ht="14.25" x14ac:dyDescent="0.45">
      <c r="A114" s="59"/>
      <c r="B114" s="1" t="s">
        <v>14</v>
      </c>
      <c r="C114" s="3" t="s">
        <v>55</v>
      </c>
      <c r="D114" s="66" t="s">
        <v>137</v>
      </c>
      <c r="E114" s="160" t="s">
        <v>24</v>
      </c>
      <c r="F114" s="7">
        <v>0.25</v>
      </c>
      <c r="G114" s="4"/>
      <c r="H114" s="4"/>
      <c r="I114" s="14"/>
      <c r="J114" s="14"/>
      <c r="K114" s="25"/>
      <c r="L114" s="25"/>
      <c r="M114" s="59"/>
    </row>
    <row r="115" spans="1:13" ht="14.25" x14ac:dyDescent="0.45">
      <c r="A115" s="59"/>
      <c r="B115" s="1" t="s">
        <v>14</v>
      </c>
      <c r="C115" s="3" t="s">
        <v>55</v>
      </c>
      <c r="D115" s="66" t="s">
        <v>138</v>
      </c>
      <c r="E115" s="160" t="s">
        <v>24</v>
      </c>
      <c r="F115" s="7">
        <v>0.25</v>
      </c>
      <c r="G115" s="4"/>
      <c r="H115" s="4"/>
      <c r="I115" s="14"/>
      <c r="J115" s="14"/>
      <c r="K115" s="25"/>
      <c r="L115" s="25"/>
      <c r="M115" s="59"/>
    </row>
    <row r="116" spans="1:13" ht="14.25" x14ac:dyDescent="0.45">
      <c r="A116" s="59"/>
      <c r="B116" s="1" t="s">
        <v>14</v>
      </c>
      <c r="C116" s="3" t="s">
        <v>55</v>
      </c>
      <c r="D116" s="66" t="s">
        <v>139</v>
      </c>
      <c r="E116" s="160" t="s">
        <v>24</v>
      </c>
      <c r="F116" s="7">
        <v>0.25</v>
      </c>
      <c r="G116" s="4"/>
      <c r="H116" s="4"/>
      <c r="I116" s="14"/>
      <c r="J116" s="14"/>
      <c r="K116" s="25"/>
      <c r="L116" s="25"/>
      <c r="M116" s="59"/>
    </row>
    <row r="117" spans="1:13" ht="14.25" x14ac:dyDescent="0.45">
      <c r="A117" s="59"/>
      <c r="B117" s="1" t="s">
        <v>14</v>
      </c>
      <c r="C117" s="3" t="s">
        <v>55</v>
      </c>
      <c r="D117" s="66" t="s">
        <v>140</v>
      </c>
      <c r="E117" s="160" t="s">
        <v>24</v>
      </c>
      <c r="F117" s="7">
        <v>0.25</v>
      </c>
      <c r="G117" s="4"/>
      <c r="H117" s="4"/>
      <c r="I117" s="14"/>
      <c r="J117" s="14"/>
      <c r="K117" s="25"/>
      <c r="L117" s="25"/>
      <c r="M117" s="59"/>
    </row>
    <row r="118" spans="1:13" ht="14.25" x14ac:dyDescent="0.45">
      <c r="A118" s="59"/>
      <c r="B118" s="1" t="s">
        <v>14</v>
      </c>
      <c r="C118" s="3" t="s">
        <v>55</v>
      </c>
      <c r="D118" s="66" t="s">
        <v>141</v>
      </c>
      <c r="E118" s="160" t="s">
        <v>24</v>
      </c>
      <c r="F118" s="7">
        <v>0.25</v>
      </c>
      <c r="G118" s="4"/>
      <c r="H118" s="4"/>
      <c r="I118" s="14"/>
      <c r="J118" s="14"/>
      <c r="K118" s="25"/>
      <c r="L118" s="25"/>
      <c r="M118" s="59"/>
    </row>
    <row r="119" spans="1:13" ht="14.25" x14ac:dyDescent="0.45">
      <c r="A119" s="59"/>
      <c r="B119" s="1" t="s">
        <v>12</v>
      </c>
      <c r="C119" s="3" t="s">
        <v>8</v>
      </c>
      <c r="D119" s="2" t="s">
        <v>142</v>
      </c>
      <c r="E119" s="8"/>
      <c r="F119" s="7">
        <v>1</v>
      </c>
      <c r="G119" s="4"/>
      <c r="H119" s="4"/>
      <c r="I119" s="14"/>
      <c r="J119" s="14"/>
      <c r="K119" s="25"/>
      <c r="L119" s="25"/>
      <c r="M119" s="59"/>
    </row>
    <row r="120" spans="1:13" ht="14.25" x14ac:dyDescent="0.45">
      <c r="A120" s="59"/>
      <c r="B120" s="1" t="s">
        <v>14</v>
      </c>
      <c r="C120" s="3" t="s">
        <v>10</v>
      </c>
      <c r="D120" s="2" t="s">
        <v>143</v>
      </c>
      <c r="E120" s="8"/>
      <c r="F120" s="7">
        <v>2</v>
      </c>
      <c r="G120" s="4"/>
      <c r="H120" s="4"/>
      <c r="I120" s="14"/>
      <c r="J120" s="14"/>
      <c r="K120" s="25"/>
      <c r="L120" s="25"/>
      <c r="M120" s="59"/>
    </row>
    <row r="121" spans="1:13" ht="14.25" x14ac:dyDescent="0.45">
      <c r="A121" s="59"/>
      <c r="B121" s="10"/>
      <c r="C121" s="8"/>
      <c r="D121" s="11" t="s">
        <v>144</v>
      </c>
      <c r="E121" s="11"/>
      <c r="F121" s="116"/>
      <c r="G121" s="4"/>
      <c r="H121" s="4"/>
      <c r="I121" s="14"/>
      <c r="J121" s="14"/>
      <c r="K121" s="25"/>
      <c r="L121" s="25"/>
      <c r="M121" s="59"/>
    </row>
    <row r="122" spans="1:13" ht="14.25" x14ac:dyDescent="0.45">
      <c r="A122" s="59"/>
      <c r="B122" s="10"/>
      <c r="C122" s="8"/>
      <c r="D122" s="11" t="s">
        <v>145</v>
      </c>
      <c r="E122" s="11"/>
      <c r="F122" s="116"/>
      <c r="G122" s="4"/>
      <c r="H122" s="4"/>
      <c r="I122" s="14"/>
      <c r="J122" s="14"/>
      <c r="K122" s="25"/>
      <c r="L122" s="25"/>
      <c r="M122" s="59"/>
    </row>
    <row r="123" spans="1:13" ht="14.25" x14ac:dyDescent="0.45">
      <c r="A123" s="59"/>
      <c r="B123" s="10"/>
      <c r="C123" s="8"/>
      <c r="D123" s="11" t="s">
        <v>146</v>
      </c>
      <c r="E123" s="11"/>
      <c r="F123" s="116"/>
      <c r="G123" s="4"/>
      <c r="H123" s="4"/>
      <c r="I123" s="14"/>
      <c r="J123" s="14"/>
      <c r="K123" s="25"/>
      <c r="L123" s="25"/>
      <c r="M123" s="59"/>
    </row>
    <row r="124" spans="1:13" ht="18" customHeight="1" x14ac:dyDescent="0.45">
      <c r="A124" s="59"/>
      <c r="B124" s="10"/>
      <c r="C124" s="8"/>
      <c r="D124" s="11" t="s">
        <v>147</v>
      </c>
      <c r="E124" s="11"/>
      <c r="F124" s="116"/>
      <c r="G124" s="4"/>
      <c r="H124" s="4"/>
      <c r="I124" s="14"/>
      <c r="J124" s="14"/>
      <c r="K124" s="25"/>
      <c r="L124" s="25"/>
      <c r="M124" s="59"/>
    </row>
    <row r="125" spans="1:13" ht="14.25" x14ac:dyDescent="0.45">
      <c r="A125" s="59"/>
      <c r="B125" s="10"/>
      <c r="C125" s="8"/>
      <c r="D125" s="11" t="s">
        <v>148</v>
      </c>
      <c r="E125" s="11"/>
      <c r="F125" s="116"/>
      <c r="G125" s="4"/>
      <c r="H125" s="4"/>
      <c r="I125" s="14"/>
      <c r="J125" s="14"/>
      <c r="K125" s="25"/>
      <c r="L125" s="25"/>
      <c r="M125" s="59"/>
    </row>
    <row r="126" spans="1:13" ht="14.25" x14ac:dyDescent="0.45">
      <c r="A126" s="59"/>
      <c r="B126" s="10"/>
      <c r="C126" s="8"/>
      <c r="D126" s="11" t="s">
        <v>149</v>
      </c>
      <c r="E126" s="11"/>
      <c r="F126" s="116"/>
      <c r="G126" s="4"/>
      <c r="H126" s="4"/>
      <c r="I126" s="14"/>
      <c r="J126" s="14"/>
      <c r="K126" s="25"/>
      <c r="L126" s="25"/>
      <c r="M126" s="59"/>
    </row>
    <row r="127" spans="1:13" ht="14.25" x14ac:dyDescent="0.45">
      <c r="A127" s="59"/>
      <c r="B127" s="10"/>
      <c r="C127" s="8"/>
      <c r="D127" s="11" t="s">
        <v>150</v>
      </c>
      <c r="E127" s="11"/>
      <c r="F127" s="116"/>
      <c r="G127" s="4"/>
      <c r="H127" s="4"/>
      <c r="I127" s="14"/>
      <c r="J127" s="14"/>
      <c r="K127" s="25"/>
      <c r="L127" s="25"/>
      <c r="M127" s="59"/>
    </row>
    <row r="128" spans="1:13" ht="14.25" x14ac:dyDescent="0.45">
      <c r="A128" s="59"/>
      <c r="B128" s="10" t="s">
        <v>14</v>
      </c>
      <c r="C128" s="8" t="s">
        <v>10</v>
      </c>
      <c r="D128" s="12" t="s">
        <v>476</v>
      </c>
      <c r="E128" s="53"/>
      <c r="F128" s="20">
        <v>0.5</v>
      </c>
      <c r="G128" s="4"/>
      <c r="H128" s="4"/>
      <c r="I128" s="14"/>
      <c r="J128" s="14"/>
      <c r="K128" s="25"/>
      <c r="L128" s="25"/>
      <c r="M128" s="59"/>
    </row>
    <row r="129" spans="1:13" ht="14.25" x14ac:dyDescent="0.45">
      <c r="A129" s="59"/>
      <c r="B129" s="10"/>
      <c r="C129" s="8"/>
      <c r="D129" s="11" t="s">
        <v>152</v>
      </c>
      <c r="E129" s="11"/>
      <c r="F129" s="116"/>
      <c r="G129" s="4"/>
      <c r="H129" s="4"/>
      <c r="I129" s="14"/>
      <c r="J129" s="14"/>
      <c r="K129" s="25"/>
      <c r="L129" s="25"/>
      <c r="M129" s="59"/>
    </row>
    <row r="130" spans="1:13" ht="14.25" x14ac:dyDescent="0.45">
      <c r="A130" s="59"/>
      <c r="B130" s="10"/>
      <c r="C130" s="8"/>
      <c r="D130" s="11" t="s">
        <v>153</v>
      </c>
      <c r="E130" s="11"/>
      <c r="F130" s="116"/>
      <c r="G130" s="4"/>
      <c r="H130" s="4"/>
      <c r="I130" s="14"/>
      <c r="J130" s="14"/>
      <c r="K130" s="25"/>
      <c r="L130" s="25"/>
      <c r="M130" s="59"/>
    </row>
    <row r="131" spans="1:13" ht="14.25" x14ac:dyDescent="0.45">
      <c r="A131" s="59"/>
      <c r="B131" s="10"/>
      <c r="C131" s="8"/>
      <c r="D131" s="11" t="s">
        <v>154</v>
      </c>
      <c r="E131" s="11"/>
      <c r="F131" s="116"/>
      <c r="G131" s="4"/>
      <c r="H131" s="4"/>
      <c r="I131" s="14"/>
      <c r="J131" s="14"/>
      <c r="K131" s="25"/>
      <c r="L131" s="25"/>
      <c r="M131" s="59"/>
    </row>
    <row r="132" spans="1:13" ht="14.25" x14ac:dyDescent="0.45">
      <c r="A132" s="59"/>
      <c r="B132" s="10" t="s">
        <v>14</v>
      </c>
      <c r="C132" s="8" t="s">
        <v>10</v>
      </c>
      <c r="D132" s="12" t="s">
        <v>155</v>
      </c>
      <c r="E132" s="53"/>
      <c r="F132" s="19">
        <v>0.25</v>
      </c>
      <c r="G132" s="4"/>
      <c r="H132" s="4"/>
      <c r="I132" s="14"/>
      <c r="J132" s="14"/>
      <c r="K132" s="25"/>
      <c r="L132" s="25"/>
      <c r="M132" s="59"/>
    </row>
    <row r="133" spans="1:13" ht="14.25" x14ac:dyDescent="0.45">
      <c r="A133" s="59"/>
      <c r="B133" s="10"/>
      <c r="C133" s="8"/>
      <c r="D133" s="26" t="s">
        <v>156</v>
      </c>
      <c r="E133" s="26"/>
      <c r="F133" s="116"/>
      <c r="G133" s="4"/>
      <c r="H133" s="4"/>
      <c r="I133" s="14"/>
      <c r="J133" s="14"/>
      <c r="K133" s="25"/>
      <c r="L133" s="25"/>
      <c r="M133" s="59"/>
    </row>
    <row r="134" spans="1:13" ht="14.25" x14ac:dyDescent="0.45">
      <c r="A134" s="59"/>
      <c r="B134" s="10" t="s">
        <v>12</v>
      </c>
      <c r="C134" s="8" t="s">
        <v>8</v>
      </c>
      <c r="D134" s="18" t="s">
        <v>157</v>
      </c>
      <c r="E134" s="17"/>
      <c r="F134" s="51">
        <v>0.5</v>
      </c>
      <c r="G134" s="4"/>
      <c r="H134" s="4"/>
      <c r="I134" s="14"/>
      <c r="J134" s="14"/>
      <c r="K134" s="25"/>
      <c r="L134" s="25"/>
      <c r="M134" s="59"/>
    </row>
    <row r="135" spans="1:13" ht="14.25" x14ac:dyDescent="0.45">
      <c r="A135" s="59"/>
      <c r="B135" s="10" t="s">
        <v>14</v>
      </c>
      <c r="C135" s="8" t="s">
        <v>10</v>
      </c>
      <c r="D135" s="18" t="s">
        <v>158</v>
      </c>
      <c r="E135" s="163"/>
      <c r="F135" s="20">
        <v>0.5</v>
      </c>
      <c r="G135" s="4"/>
      <c r="H135" s="4"/>
      <c r="I135" s="14"/>
      <c r="J135" s="14"/>
      <c r="K135" s="25"/>
      <c r="L135" s="25"/>
      <c r="M135" s="59"/>
    </row>
    <row r="136" spans="1:13" ht="14.25" x14ac:dyDescent="0.45">
      <c r="A136" s="59"/>
      <c r="B136" s="10"/>
      <c r="C136" s="8"/>
      <c r="D136" s="17" t="s">
        <v>159</v>
      </c>
      <c r="E136" s="17"/>
      <c r="F136" s="116"/>
      <c r="G136" s="4"/>
      <c r="H136" s="4"/>
      <c r="I136" s="14"/>
      <c r="J136" s="14"/>
      <c r="K136" s="25"/>
      <c r="L136" s="25"/>
      <c r="M136" s="59"/>
    </row>
    <row r="137" spans="1:13" ht="14.25" x14ac:dyDescent="0.45">
      <c r="A137" s="59"/>
      <c r="B137" s="10"/>
      <c r="C137" s="8"/>
      <c r="D137" s="17" t="s">
        <v>160</v>
      </c>
      <c r="E137" s="17"/>
      <c r="F137" s="116"/>
      <c r="G137" s="4"/>
      <c r="H137" s="4"/>
      <c r="I137" s="14"/>
      <c r="J137" s="14"/>
      <c r="K137" s="25"/>
      <c r="L137" s="25"/>
      <c r="M137" s="59"/>
    </row>
    <row r="138" spans="1:13" ht="14.25" x14ac:dyDescent="0.45">
      <c r="A138" s="59"/>
      <c r="B138" s="10"/>
      <c r="C138" s="8"/>
      <c r="D138" s="17" t="s">
        <v>161</v>
      </c>
      <c r="E138" s="17"/>
      <c r="F138" s="116"/>
      <c r="G138" s="4"/>
      <c r="H138" s="4"/>
      <c r="I138" s="14"/>
      <c r="J138" s="14"/>
      <c r="K138" s="25"/>
      <c r="L138" s="25"/>
      <c r="M138" s="59"/>
    </row>
    <row r="139" spans="1:13" ht="14.25" x14ac:dyDescent="0.45">
      <c r="A139" s="59"/>
      <c r="B139" s="10" t="s">
        <v>12</v>
      </c>
      <c r="C139" s="8" t="s">
        <v>8</v>
      </c>
      <c r="D139" s="18" t="s">
        <v>162</v>
      </c>
      <c r="E139" s="17"/>
      <c r="F139" s="20">
        <v>0.5</v>
      </c>
      <c r="G139" s="4"/>
      <c r="H139" s="4"/>
      <c r="I139" s="14"/>
      <c r="J139" s="14"/>
      <c r="K139" s="25"/>
      <c r="L139" s="25"/>
      <c r="M139" s="59"/>
    </row>
    <row r="140" spans="1:13" ht="14.25" x14ac:dyDescent="0.45">
      <c r="A140" s="59"/>
      <c r="B140" s="10" t="s">
        <v>14</v>
      </c>
      <c r="C140" s="8" t="s">
        <v>10</v>
      </c>
      <c r="D140" s="18" t="s">
        <v>163</v>
      </c>
      <c r="E140" s="163"/>
      <c r="F140" s="20">
        <v>1</v>
      </c>
      <c r="G140" s="4"/>
      <c r="H140" s="4"/>
      <c r="I140" s="14"/>
      <c r="J140" s="14"/>
      <c r="K140" s="25"/>
      <c r="L140" s="25"/>
      <c r="M140" s="59"/>
    </row>
    <row r="141" spans="1:13" ht="14.25" x14ac:dyDescent="0.45">
      <c r="A141" s="59"/>
      <c r="B141" s="10"/>
      <c r="C141" s="8"/>
      <c r="D141" s="17" t="s">
        <v>164</v>
      </c>
      <c r="E141" s="17"/>
      <c r="F141" s="116"/>
      <c r="G141" s="4"/>
      <c r="H141" s="4"/>
      <c r="I141" s="14"/>
      <c r="J141" s="14"/>
      <c r="K141" s="25"/>
      <c r="L141" s="25"/>
      <c r="M141" s="59"/>
    </row>
    <row r="142" spans="1:13" ht="14.25" x14ac:dyDescent="0.45">
      <c r="A142" s="59"/>
      <c r="B142" s="10"/>
      <c r="C142" s="8"/>
      <c r="D142" s="17" t="s">
        <v>165</v>
      </c>
      <c r="E142" s="17"/>
      <c r="F142" s="116"/>
      <c r="G142" s="4"/>
      <c r="H142" s="4"/>
      <c r="I142" s="14"/>
      <c r="J142" s="14"/>
      <c r="K142" s="25"/>
      <c r="L142" s="25"/>
      <c r="M142" s="59"/>
    </row>
    <row r="143" spans="1:13" ht="14.25" x14ac:dyDescent="0.45">
      <c r="A143" s="59"/>
      <c r="B143" s="10"/>
      <c r="C143" s="8"/>
      <c r="D143" s="17" t="s">
        <v>166</v>
      </c>
      <c r="E143" s="17"/>
      <c r="F143" s="116"/>
      <c r="G143" s="4"/>
      <c r="H143" s="4"/>
      <c r="I143" s="14"/>
      <c r="J143" s="14"/>
      <c r="K143" s="25"/>
      <c r="L143" s="25"/>
      <c r="M143" s="59"/>
    </row>
    <row r="144" spans="1:13" ht="14.25" x14ac:dyDescent="0.45">
      <c r="A144" s="59"/>
      <c r="B144" s="10"/>
      <c r="C144" s="8"/>
      <c r="D144" s="17" t="s">
        <v>167</v>
      </c>
      <c r="E144" s="17"/>
      <c r="F144" s="116"/>
      <c r="G144" s="4"/>
      <c r="H144" s="4"/>
      <c r="I144" s="14"/>
      <c r="J144" s="14"/>
      <c r="K144" s="25"/>
      <c r="L144" s="25"/>
      <c r="M144" s="59"/>
    </row>
    <row r="145" spans="1:13" ht="14.25" x14ac:dyDescent="0.45">
      <c r="A145" s="59"/>
      <c r="B145" s="10" t="s">
        <v>12</v>
      </c>
      <c r="C145" s="8" t="s">
        <v>8</v>
      </c>
      <c r="D145" s="18" t="s">
        <v>168</v>
      </c>
      <c r="E145" s="163"/>
      <c r="F145" s="20">
        <v>0.5</v>
      </c>
      <c r="G145" s="4"/>
      <c r="H145" s="4"/>
      <c r="I145" s="14"/>
      <c r="J145" s="14"/>
      <c r="K145" s="25"/>
      <c r="L145" s="25"/>
      <c r="M145" s="59"/>
    </row>
    <row r="146" spans="1:13" ht="14.25" x14ac:dyDescent="0.45">
      <c r="A146" s="59"/>
      <c r="B146" s="10" t="s">
        <v>14</v>
      </c>
      <c r="C146" s="8" t="s">
        <v>10</v>
      </c>
      <c r="D146" s="18" t="s">
        <v>169</v>
      </c>
      <c r="E146" s="163"/>
      <c r="F146" s="20">
        <v>1</v>
      </c>
      <c r="G146" s="4"/>
      <c r="H146" s="4"/>
      <c r="I146" s="14"/>
      <c r="J146" s="14"/>
      <c r="K146" s="25"/>
      <c r="L146" s="25"/>
      <c r="M146" s="59"/>
    </row>
    <row r="147" spans="1:13" ht="14.25" x14ac:dyDescent="0.45">
      <c r="A147" s="59"/>
      <c r="B147" s="10"/>
      <c r="C147" s="8"/>
      <c r="D147" s="26" t="s">
        <v>170</v>
      </c>
      <c r="E147" s="26"/>
      <c r="F147" s="116"/>
      <c r="G147" s="4"/>
      <c r="H147" s="4"/>
      <c r="I147" s="14"/>
      <c r="J147" s="14"/>
      <c r="K147" s="25"/>
      <c r="L147" s="25"/>
      <c r="M147" s="59"/>
    </row>
    <row r="148" spans="1:13" ht="14.25" x14ac:dyDescent="0.45">
      <c r="A148" s="59"/>
      <c r="B148" s="10"/>
      <c r="C148" s="8"/>
      <c r="D148" s="26" t="s">
        <v>171</v>
      </c>
      <c r="E148" s="26"/>
      <c r="F148" s="116"/>
      <c r="G148" s="4"/>
      <c r="H148" s="4"/>
      <c r="I148" s="14"/>
      <c r="J148" s="14"/>
      <c r="K148" s="25"/>
      <c r="L148" s="25"/>
      <c r="M148" s="59"/>
    </row>
    <row r="149" spans="1:13" ht="14.25" x14ac:dyDescent="0.45">
      <c r="A149" s="59"/>
      <c r="B149" s="10"/>
      <c r="C149" s="8"/>
      <c r="D149" s="26" t="s">
        <v>172</v>
      </c>
      <c r="E149" s="26"/>
      <c r="F149" s="116"/>
      <c r="G149" s="4"/>
      <c r="H149" s="4"/>
      <c r="I149" s="14"/>
      <c r="J149" s="14"/>
      <c r="K149" s="25"/>
      <c r="L149" s="25"/>
      <c r="M149" s="59"/>
    </row>
    <row r="150" spans="1:13" ht="14.25" x14ac:dyDescent="0.45">
      <c r="A150" s="59"/>
      <c r="B150" s="10" t="s">
        <v>12</v>
      </c>
      <c r="C150" s="8" t="s">
        <v>8</v>
      </c>
      <c r="D150" s="18" t="s">
        <v>173</v>
      </c>
      <c r="E150" s="163"/>
      <c r="F150" s="20">
        <v>0.5</v>
      </c>
      <c r="G150" s="4"/>
      <c r="H150" s="4"/>
      <c r="I150" s="14"/>
      <c r="J150" s="14"/>
      <c r="K150" s="25"/>
      <c r="L150" s="25"/>
      <c r="M150" s="59"/>
    </row>
    <row r="151" spans="1:13" ht="14.25" x14ac:dyDescent="0.45">
      <c r="A151" s="59"/>
      <c r="B151" s="10"/>
      <c r="C151" s="8"/>
      <c r="D151" s="17" t="s">
        <v>174</v>
      </c>
      <c r="E151" s="17"/>
      <c r="F151" s="116"/>
      <c r="G151" s="4"/>
      <c r="H151" s="4"/>
      <c r="I151" s="14"/>
      <c r="J151" s="14"/>
      <c r="K151" s="25"/>
      <c r="L151" s="25"/>
      <c r="M151" s="59"/>
    </row>
    <row r="152" spans="1:13" ht="14.25" x14ac:dyDescent="0.45">
      <c r="A152" s="59"/>
      <c r="B152" s="10" t="s">
        <v>12</v>
      </c>
      <c r="C152" s="8" t="s">
        <v>8</v>
      </c>
      <c r="D152" s="18" t="s">
        <v>175</v>
      </c>
      <c r="E152" s="163"/>
      <c r="F152" s="20">
        <v>0.5</v>
      </c>
      <c r="G152" s="4"/>
      <c r="H152" s="4"/>
      <c r="I152" s="14"/>
      <c r="J152" s="14"/>
      <c r="K152" s="25"/>
      <c r="L152" s="25"/>
      <c r="M152" s="59"/>
    </row>
    <row r="153" spans="1:13" ht="14.25" x14ac:dyDescent="0.45">
      <c r="A153" s="59"/>
      <c r="B153" s="10" t="s">
        <v>14</v>
      </c>
      <c r="C153" s="8" t="s">
        <v>10</v>
      </c>
      <c r="D153" s="18" t="s">
        <v>176</v>
      </c>
      <c r="E153" s="163"/>
      <c r="F153" s="20">
        <v>1</v>
      </c>
      <c r="G153" s="4"/>
      <c r="H153" s="4"/>
      <c r="I153" s="14"/>
      <c r="J153" s="14"/>
      <c r="K153" s="25"/>
      <c r="L153" s="25"/>
      <c r="M153" s="59"/>
    </row>
    <row r="154" spans="1:13" ht="14.25" x14ac:dyDescent="0.45">
      <c r="A154" s="59"/>
      <c r="B154" s="10"/>
      <c r="C154" s="8"/>
      <c r="D154" s="17" t="s">
        <v>177</v>
      </c>
      <c r="E154" s="17"/>
      <c r="F154" s="116"/>
      <c r="G154" s="4"/>
      <c r="H154" s="4"/>
      <c r="I154" s="14"/>
      <c r="J154" s="14"/>
      <c r="K154" s="25"/>
      <c r="L154" s="25"/>
      <c r="M154" s="59"/>
    </row>
    <row r="155" spans="1:13" ht="14.25" x14ac:dyDescent="0.45">
      <c r="A155" s="59"/>
      <c r="B155" s="10"/>
      <c r="C155" s="8"/>
      <c r="D155" s="17" t="s">
        <v>178</v>
      </c>
      <c r="E155" s="17"/>
      <c r="F155" s="116"/>
      <c r="G155" s="4"/>
      <c r="H155" s="4"/>
      <c r="I155" s="14"/>
      <c r="J155" s="14"/>
      <c r="K155" s="25"/>
      <c r="L155" s="25"/>
      <c r="M155" s="59"/>
    </row>
    <row r="156" spans="1:13" ht="14.25" x14ac:dyDescent="0.45">
      <c r="A156" s="59"/>
      <c r="B156" s="10"/>
      <c r="C156" s="8"/>
      <c r="D156" s="17" t="s">
        <v>179</v>
      </c>
      <c r="E156" s="17"/>
      <c r="F156" s="116"/>
      <c r="G156" s="4"/>
      <c r="H156" s="4"/>
      <c r="I156" s="14"/>
      <c r="J156" s="14"/>
      <c r="K156" s="25"/>
      <c r="L156" s="25"/>
      <c r="M156" s="59"/>
    </row>
    <row r="157" spans="1:13" ht="14.25" x14ac:dyDescent="0.45">
      <c r="A157" s="59"/>
      <c r="B157" s="10" t="s">
        <v>12</v>
      </c>
      <c r="C157" s="8" t="s">
        <v>8</v>
      </c>
      <c r="D157" s="18" t="s">
        <v>180</v>
      </c>
      <c r="E157" s="163"/>
      <c r="F157" s="20">
        <v>0.5</v>
      </c>
      <c r="G157" s="4"/>
      <c r="H157" s="4"/>
      <c r="I157" s="14"/>
      <c r="J157" s="14"/>
      <c r="K157" s="25"/>
      <c r="L157" s="25"/>
      <c r="M157" s="59"/>
    </row>
    <row r="158" spans="1:13" ht="14.25" x14ac:dyDescent="0.45">
      <c r="A158" s="59"/>
      <c r="B158" s="10" t="s">
        <v>14</v>
      </c>
      <c r="C158" s="8" t="s">
        <v>10</v>
      </c>
      <c r="D158" s="18" t="s">
        <v>181</v>
      </c>
      <c r="E158" s="163"/>
      <c r="F158" s="20">
        <v>1</v>
      </c>
      <c r="G158" s="4"/>
      <c r="H158" s="4"/>
      <c r="I158" s="14"/>
      <c r="J158" s="14"/>
      <c r="K158" s="25"/>
      <c r="L158" s="25"/>
      <c r="M158" s="59"/>
    </row>
    <row r="159" spans="1:13" ht="14.25" x14ac:dyDescent="0.45">
      <c r="A159" s="59"/>
      <c r="B159" s="10"/>
      <c r="C159" s="8"/>
      <c r="D159" s="17" t="s">
        <v>182</v>
      </c>
      <c r="E159" s="17"/>
      <c r="F159" s="116"/>
      <c r="G159" s="4"/>
      <c r="H159" s="4"/>
      <c r="I159" s="14"/>
      <c r="J159" s="14"/>
      <c r="K159" s="25"/>
      <c r="L159" s="25"/>
      <c r="M159" s="59"/>
    </row>
    <row r="160" spans="1:13" ht="14.25" x14ac:dyDescent="0.45">
      <c r="A160" s="59"/>
      <c r="B160" s="10"/>
      <c r="C160" s="8"/>
      <c r="D160" s="167" t="s">
        <v>183</v>
      </c>
      <c r="E160" s="17"/>
      <c r="F160" s="116"/>
      <c r="G160" s="4"/>
      <c r="H160" s="4"/>
      <c r="I160" s="14"/>
      <c r="J160" s="14"/>
      <c r="K160" s="25"/>
      <c r="L160" s="25"/>
      <c r="M160" s="59"/>
    </row>
    <row r="161" spans="1:13" ht="14.25" x14ac:dyDescent="0.45">
      <c r="A161" s="59"/>
      <c r="B161" s="10"/>
      <c r="C161" s="8"/>
      <c r="D161" s="17" t="s">
        <v>184</v>
      </c>
      <c r="E161" s="17"/>
      <c r="F161" s="116"/>
      <c r="G161" s="4"/>
      <c r="H161" s="4"/>
      <c r="I161" s="14"/>
      <c r="J161" s="14"/>
      <c r="K161" s="25"/>
      <c r="L161" s="25"/>
      <c r="M161" s="59"/>
    </row>
    <row r="162" spans="1:13" ht="14.25" x14ac:dyDescent="0.45">
      <c r="A162" s="59"/>
      <c r="B162" s="10"/>
      <c r="C162" s="8"/>
      <c r="D162" s="17" t="s">
        <v>185</v>
      </c>
      <c r="E162" s="17"/>
      <c r="F162" s="116"/>
      <c r="G162" s="4"/>
      <c r="H162" s="4"/>
      <c r="I162" s="14"/>
      <c r="J162" s="14"/>
      <c r="K162" s="25"/>
      <c r="L162" s="25"/>
      <c r="M162" s="59"/>
    </row>
    <row r="163" spans="1:13" ht="14.25" x14ac:dyDescent="0.45">
      <c r="A163" s="59"/>
      <c r="B163" s="10"/>
      <c r="C163" s="8"/>
      <c r="D163" s="17" t="s">
        <v>186</v>
      </c>
      <c r="E163" s="17"/>
      <c r="F163" s="116"/>
      <c r="G163" s="4"/>
      <c r="H163" s="4"/>
      <c r="I163" s="14"/>
      <c r="J163" s="14"/>
      <c r="K163" s="25"/>
      <c r="L163" s="25"/>
      <c r="M163" s="59"/>
    </row>
    <row r="164" spans="1:13" ht="14.25" x14ac:dyDescent="0.45">
      <c r="A164" s="59"/>
      <c r="B164" s="49" t="s">
        <v>14</v>
      </c>
      <c r="C164" s="8" t="s">
        <v>10</v>
      </c>
      <c r="D164" s="12" t="s">
        <v>187</v>
      </c>
      <c r="E164" s="53"/>
      <c r="F164" s="21">
        <v>0.25</v>
      </c>
      <c r="G164" s="4"/>
      <c r="H164" s="4"/>
      <c r="I164" s="14"/>
      <c r="J164" s="14"/>
      <c r="K164" s="25"/>
      <c r="L164" s="25"/>
      <c r="M164" s="59"/>
    </row>
    <row r="165" spans="1:13" ht="14.25" x14ac:dyDescent="0.45">
      <c r="A165" s="59"/>
      <c r="B165" s="10"/>
      <c r="C165" s="8"/>
      <c r="D165" s="11" t="s">
        <v>188</v>
      </c>
      <c r="E165" s="11"/>
      <c r="F165" s="116"/>
      <c r="G165" s="4"/>
      <c r="H165" s="4"/>
      <c r="I165" s="14"/>
      <c r="J165" s="14"/>
      <c r="K165" s="25"/>
      <c r="L165" s="25"/>
      <c r="M165" s="59"/>
    </row>
    <row r="166" spans="1:13" ht="14.25" x14ac:dyDescent="0.45">
      <c r="A166" s="59"/>
      <c r="B166" s="50" t="s">
        <v>16</v>
      </c>
      <c r="C166" s="27" t="s">
        <v>10</v>
      </c>
      <c r="D166" s="2" t="s">
        <v>471</v>
      </c>
      <c r="E166" s="8"/>
      <c r="F166" s="7">
        <v>1</v>
      </c>
      <c r="G166" s="4"/>
      <c r="H166" s="4"/>
      <c r="I166" s="14"/>
      <c r="J166" s="14"/>
      <c r="K166" s="25"/>
      <c r="L166" s="25"/>
      <c r="M166" s="59"/>
    </row>
    <row r="167" spans="1:13" ht="14.25" x14ac:dyDescent="0.45">
      <c r="A167" s="59"/>
      <c r="B167" s="10"/>
      <c r="C167" s="8"/>
      <c r="D167" s="11" t="s">
        <v>470</v>
      </c>
      <c r="E167" s="8"/>
      <c r="F167" s="116"/>
      <c r="G167" s="4"/>
      <c r="H167" s="4"/>
      <c r="I167" s="14"/>
      <c r="J167" s="14"/>
      <c r="K167" s="25"/>
      <c r="L167" s="25"/>
      <c r="M167" s="59"/>
    </row>
    <row r="168" spans="1:13" ht="14.25" x14ac:dyDescent="0.45">
      <c r="A168" s="59"/>
      <c r="B168" s="10"/>
      <c r="C168" s="8"/>
      <c r="D168" s="11" t="s">
        <v>472</v>
      </c>
      <c r="E168" s="8"/>
      <c r="F168" s="116"/>
      <c r="G168" s="4"/>
      <c r="H168" s="4"/>
      <c r="I168" s="14"/>
      <c r="J168" s="14"/>
      <c r="K168" s="25"/>
      <c r="L168" s="25"/>
      <c r="M168" s="59"/>
    </row>
    <row r="169" spans="1:13" ht="14.25" x14ac:dyDescent="0.45">
      <c r="A169" s="59"/>
      <c r="B169" s="10"/>
      <c r="C169" s="8"/>
      <c r="D169" s="11" t="s">
        <v>473</v>
      </c>
      <c r="E169" s="8"/>
      <c r="F169" s="116"/>
      <c r="G169" s="4"/>
      <c r="H169" s="4"/>
      <c r="I169" s="14"/>
      <c r="J169" s="14"/>
      <c r="K169" s="25"/>
      <c r="L169" s="25"/>
      <c r="M169" s="59"/>
    </row>
    <row r="170" spans="1:13" ht="14.25" x14ac:dyDescent="0.45">
      <c r="A170" s="59"/>
      <c r="B170" s="49" t="s">
        <v>14</v>
      </c>
      <c r="C170" s="27" t="s">
        <v>10</v>
      </c>
      <c r="D170" s="36" t="s">
        <v>194</v>
      </c>
      <c r="E170" s="8"/>
      <c r="F170" s="51">
        <v>0.25</v>
      </c>
      <c r="G170" s="4"/>
      <c r="H170" s="4"/>
      <c r="I170" s="14"/>
      <c r="J170" s="14"/>
      <c r="K170" s="25"/>
      <c r="L170" s="25"/>
      <c r="M170" s="59"/>
    </row>
    <row r="171" spans="1:13" ht="14.25" x14ac:dyDescent="0.45">
      <c r="A171" s="59"/>
      <c r="B171" s="49" t="s">
        <v>12</v>
      </c>
      <c r="C171" s="27" t="s">
        <v>8</v>
      </c>
      <c r="D171" s="36" t="s">
        <v>195</v>
      </c>
      <c r="E171" s="8"/>
      <c r="F171" s="51">
        <v>0.25</v>
      </c>
      <c r="G171" s="4"/>
      <c r="H171" s="4"/>
      <c r="I171" s="14"/>
      <c r="J171" s="14"/>
      <c r="K171" s="25"/>
      <c r="L171" s="25"/>
      <c r="M171" s="59"/>
    </row>
    <row r="172" spans="1:13" ht="14.25" x14ac:dyDescent="0.45">
      <c r="A172" s="59"/>
      <c r="B172" s="49" t="s">
        <v>14</v>
      </c>
      <c r="C172" s="27" t="s">
        <v>10</v>
      </c>
      <c r="D172" s="35" t="s">
        <v>196</v>
      </c>
      <c r="E172" s="8"/>
      <c r="F172" s="51">
        <v>0.5</v>
      </c>
      <c r="G172" s="4"/>
      <c r="H172" s="4"/>
      <c r="I172" s="14"/>
      <c r="J172" s="14"/>
      <c r="K172" s="25"/>
      <c r="L172" s="25"/>
      <c r="M172" s="59"/>
    </row>
    <row r="173" spans="1:13" ht="14.25" x14ac:dyDescent="0.45">
      <c r="A173" s="59"/>
      <c r="B173" s="49" t="s">
        <v>14</v>
      </c>
      <c r="C173" s="27" t="s">
        <v>10</v>
      </c>
      <c r="D173" s="36" t="s">
        <v>197</v>
      </c>
      <c r="E173" s="8"/>
      <c r="F173" s="51">
        <v>0.25</v>
      </c>
      <c r="G173" s="4"/>
      <c r="H173" s="4"/>
      <c r="I173" s="14"/>
      <c r="J173" s="14"/>
      <c r="K173" s="25"/>
      <c r="L173" s="25"/>
      <c r="M173" s="59"/>
    </row>
    <row r="174" spans="1:13" ht="14.25" x14ac:dyDescent="0.45">
      <c r="A174" s="59"/>
      <c r="B174" s="62"/>
      <c r="C174" s="52"/>
      <c r="D174" s="104" t="s">
        <v>198</v>
      </c>
      <c r="E174" s="8"/>
      <c r="F174" s="116"/>
      <c r="G174" s="4"/>
      <c r="H174" s="4"/>
      <c r="I174" s="14"/>
      <c r="J174" s="14"/>
      <c r="K174" s="25"/>
      <c r="L174" s="25"/>
      <c r="M174" s="59"/>
    </row>
    <row r="175" spans="1:13" ht="14.25" x14ac:dyDescent="0.45">
      <c r="A175" s="59"/>
      <c r="B175" s="49" t="s">
        <v>14</v>
      </c>
      <c r="C175" s="27" t="s">
        <v>10</v>
      </c>
      <c r="D175" s="37" t="s">
        <v>199</v>
      </c>
      <c r="E175" s="8"/>
      <c r="F175" s="51">
        <v>0.5</v>
      </c>
      <c r="G175" s="4"/>
      <c r="H175" s="4"/>
      <c r="I175" s="14"/>
      <c r="J175" s="14"/>
      <c r="K175" s="25"/>
      <c r="L175" s="25"/>
      <c r="M175" s="59"/>
    </row>
    <row r="176" spans="1:13" ht="14.25" x14ac:dyDescent="0.45">
      <c r="A176" s="59"/>
      <c r="B176" s="62"/>
      <c r="C176" s="52"/>
      <c r="D176" s="104" t="s">
        <v>200</v>
      </c>
      <c r="E176" s="8"/>
      <c r="F176" s="116"/>
      <c r="G176" s="4"/>
      <c r="H176" s="4"/>
      <c r="I176" s="14"/>
      <c r="J176" s="14"/>
      <c r="K176" s="25"/>
      <c r="L176" s="25"/>
      <c r="M176" s="59"/>
    </row>
    <row r="177" spans="1:13" ht="14.25" x14ac:dyDescent="0.45">
      <c r="A177" s="59"/>
      <c r="B177" s="62"/>
      <c r="C177" s="52"/>
      <c r="D177" s="104" t="s">
        <v>201</v>
      </c>
      <c r="E177" s="8"/>
      <c r="F177" s="116"/>
      <c r="G177" s="4"/>
      <c r="H177" s="4"/>
      <c r="I177" s="14"/>
      <c r="J177" s="14"/>
      <c r="K177" s="25"/>
      <c r="L177" s="25"/>
      <c r="M177" s="59"/>
    </row>
    <row r="178" spans="1:13" ht="14.25" x14ac:dyDescent="0.45">
      <c r="A178" s="59"/>
      <c r="B178" s="62"/>
      <c r="C178" s="52"/>
      <c r="D178" s="104" t="s">
        <v>202</v>
      </c>
      <c r="E178" s="8"/>
      <c r="F178" s="116"/>
      <c r="G178" s="4"/>
      <c r="H178" s="4"/>
      <c r="I178" s="14"/>
      <c r="J178" s="14"/>
      <c r="K178" s="25"/>
      <c r="L178" s="25"/>
      <c r="M178" s="59"/>
    </row>
    <row r="179" spans="1:13" ht="14.25" x14ac:dyDescent="0.45">
      <c r="A179" s="59"/>
      <c r="B179" s="49" t="s">
        <v>14</v>
      </c>
      <c r="C179" s="27" t="s">
        <v>10</v>
      </c>
      <c r="D179" s="36" t="s">
        <v>203</v>
      </c>
      <c r="E179" s="8"/>
      <c r="F179" s="51">
        <v>0.25</v>
      </c>
      <c r="G179" s="4"/>
      <c r="H179" s="4"/>
      <c r="I179" s="14"/>
      <c r="J179" s="14"/>
      <c r="K179" s="25"/>
      <c r="L179" s="25"/>
      <c r="M179" s="59"/>
    </row>
    <row r="180" spans="1:13" ht="14.25" x14ac:dyDescent="0.45">
      <c r="A180" s="59"/>
      <c r="B180" s="62"/>
      <c r="C180" s="52"/>
      <c r="D180" s="104" t="s">
        <v>204</v>
      </c>
      <c r="E180" s="8"/>
      <c r="F180" s="116"/>
      <c r="G180" s="4"/>
      <c r="H180" s="4"/>
      <c r="I180" s="14"/>
      <c r="J180" s="14"/>
      <c r="K180" s="25"/>
      <c r="L180" s="25"/>
      <c r="M180" s="59"/>
    </row>
    <row r="181" spans="1:13" ht="14.25" x14ac:dyDescent="0.45">
      <c r="A181" s="59"/>
      <c r="B181" s="49" t="s">
        <v>14</v>
      </c>
      <c r="C181" s="27" t="s">
        <v>10</v>
      </c>
      <c r="D181" s="38" t="s">
        <v>205</v>
      </c>
      <c r="E181" s="8"/>
      <c r="F181" s="51">
        <v>0.25</v>
      </c>
      <c r="G181" s="4"/>
      <c r="H181" s="4"/>
      <c r="I181" s="14"/>
      <c r="J181" s="14"/>
      <c r="K181" s="25"/>
      <c r="L181" s="25"/>
      <c r="M181" s="59"/>
    </row>
    <row r="182" spans="1:13" ht="14.25" x14ac:dyDescent="0.45">
      <c r="A182" s="59"/>
      <c r="B182" s="62"/>
      <c r="C182" s="52"/>
      <c r="D182" s="104" t="s">
        <v>204</v>
      </c>
      <c r="E182" s="8"/>
      <c r="F182" s="116"/>
      <c r="G182" s="4"/>
      <c r="H182" s="4"/>
      <c r="I182" s="14"/>
      <c r="J182" s="14"/>
      <c r="K182" s="25"/>
      <c r="L182" s="25"/>
      <c r="M182" s="59"/>
    </row>
    <row r="183" spans="1:13" ht="14.25" x14ac:dyDescent="0.45">
      <c r="A183" s="59"/>
      <c r="B183" s="49" t="s">
        <v>14</v>
      </c>
      <c r="C183" s="27" t="s">
        <v>10</v>
      </c>
      <c r="D183" s="36" t="s">
        <v>206</v>
      </c>
      <c r="E183" s="8"/>
      <c r="F183" s="51">
        <v>0.25</v>
      </c>
      <c r="G183" s="4"/>
      <c r="H183" s="4"/>
      <c r="I183" s="14"/>
      <c r="J183" s="14"/>
      <c r="K183" s="25"/>
      <c r="L183" s="25"/>
      <c r="M183" s="59"/>
    </row>
    <row r="184" spans="1:13" ht="14.25" x14ac:dyDescent="0.45">
      <c r="A184" s="59"/>
      <c r="B184" s="62"/>
      <c r="C184" s="52"/>
      <c r="D184" s="104" t="s">
        <v>204</v>
      </c>
      <c r="E184" s="8"/>
      <c r="F184" s="116"/>
      <c r="G184" s="4"/>
      <c r="H184" s="4"/>
      <c r="I184" s="14"/>
      <c r="J184" s="14"/>
      <c r="K184" s="25"/>
      <c r="L184" s="25"/>
      <c r="M184" s="59"/>
    </row>
    <row r="185" spans="1:13" ht="14.25" x14ac:dyDescent="0.45">
      <c r="A185" s="59"/>
      <c r="B185" s="49" t="s">
        <v>14</v>
      </c>
      <c r="C185" s="27" t="s">
        <v>10</v>
      </c>
      <c r="D185" s="38" t="s">
        <v>207</v>
      </c>
      <c r="E185" s="8"/>
      <c r="F185" s="51">
        <v>0.25</v>
      </c>
      <c r="G185" s="4"/>
      <c r="H185" s="4"/>
      <c r="I185" s="14"/>
      <c r="J185" s="14"/>
      <c r="K185" s="25"/>
      <c r="L185" s="25"/>
      <c r="M185" s="59"/>
    </row>
    <row r="186" spans="1:13" ht="14.25" x14ac:dyDescent="0.45">
      <c r="A186" s="59"/>
      <c r="B186" s="62"/>
      <c r="C186" s="52"/>
      <c r="D186" s="104" t="s">
        <v>208</v>
      </c>
      <c r="E186" s="8"/>
      <c r="F186" s="116"/>
      <c r="G186" s="4"/>
      <c r="H186" s="4"/>
      <c r="I186" s="14"/>
      <c r="J186" s="14"/>
      <c r="K186" s="25"/>
      <c r="L186" s="25"/>
      <c r="M186" s="59"/>
    </row>
    <row r="187" spans="1:13" ht="14.25" x14ac:dyDescent="0.45">
      <c r="A187" s="59"/>
      <c r="B187" s="49" t="s">
        <v>14</v>
      </c>
      <c r="C187" s="27" t="s">
        <v>10</v>
      </c>
      <c r="D187" s="36" t="s">
        <v>209</v>
      </c>
      <c r="E187" s="8"/>
      <c r="F187" s="51">
        <v>0.25</v>
      </c>
      <c r="G187" s="4"/>
      <c r="H187" s="4"/>
      <c r="I187" s="14"/>
      <c r="J187" s="14"/>
      <c r="K187" s="25"/>
      <c r="L187" s="25"/>
      <c r="M187" s="59"/>
    </row>
    <row r="188" spans="1:13" ht="14.25" x14ac:dyDescent="0.45">
      <c r="A188" s="59"/>
      <c r="B188" s="62"/>
      <c r="C188" s="52"/>
      <c r="D188" s="104" t="s">
        <v>204</v>
      </c>
      <c r="E188" s="8"/>
      <c r="F188" s="116"/>
      <c r="G188" s="4"/>
      <c r="H188" s="4"/>
      <c r="I188" s="14"/>
      <c r="J188" s="14"/>
      <c r="K188" s="25"/>
      <c r="L188" s="25"/>
      <c r="M188" s="59"/>
    </row>
    <row r="189" spans="1:13" ht="14.25" x14ac:dyDescent="0.45">
      <c r="A189" s="59"/>
      <c r="B189" s="49" t="s">
        <v>14</v>
      </c>
      <c r="C189" s="27" t="s">
        <v>10</v>
      </c>
      <c r="D189" s="38" t="s">
        <v>210</v>
      </c>
      <c r="E189" s="8"/>
      <c r="F189" s="51">
        <v>0.25</v>
      </c>
      <c r="G189" s="4"/>
      <c r="H189" s="4"/>
      <c r="I189" s="14"/>
      <c r="J189" s="14"/>
      <c r="K189" s="25"/>
      <c r="L189" s="25"/>
      <c r="M189" s="59"/>
    </row>
    <row r="190" spans="1:13" ht="14.25" x14ac:dyDescent="0.45">
      <c r="A190" s="59"/>
      <c r="B190" s="62"/>
      <c r="C190" s="52"/>
      <c r="D190" s="104" t="s">
        <v>204</v>
      </c>
      <c r="E190" s="8"/>
      <c r="F190" s="116"/>
      <c r="G190" s="4"/>
      <c r="H190" s="4"/>
      <c r="I190" s="14"/>
      <c r="J190" s="14"/>
      <c r="K190" s="25"/>
      <c r="L190" s="25"/>
      <c r="M190" s="59"/>
    </row>
    <row r="191" spans="1:13" ht="14.25" customHeight="1" x14ac:dyDescent="0.45">
      <c r="A191" s="59"/>
      <c r="B191" s="49" t="s">
        <v>14</v>
      </c>
      <c r="C191" s="27" t="s">
        <v>10</v>
      </c>
      <c r="D191" s="36" t="s">
        <v>211</v>
      </c>
      <c r="E191" s="8"/>
      <c r="F191" s="51">
        <v>0.25</v>
      </c>
      <c r="G191" s="4"/>
      <c r="H191" s="4"/>
      <c r="I191" s="14"/>
      <c r="J191" s="14"/>
      <c r="K191" s="25"/>
      <c r="L191" s="25"/>
      <c r="M191" s="59"/>
    </row>
    <row r="192" spans="1:13" ht="14.25" x14ac:dyDescent="0.45">
      <c r="A192" s="59"/>
      <c r="B192" s="62"/>
      <c r="C192" s="52"/>
      <c r="D192" s="104" t="s">
        <v>204</v>
      </c>
      <c r="E192" s="8"/>
      <c r="F192" s="116"/>
      <c r="G192" s="4"/>
      <c r="H192" s="4"/>
      <c r="I192" s="14"/>
      <c r="J192" s="14"/>
      <c r="K192" s="25"/>
      <c r="L192" s="25"/>
      <c r="M192" s="59"/>
    </row>
    <row r="193" spans="1:13" ht="14.25" x14ac:dyDescent="0.45">
      <c r="A193" s="59"/>
      <c r="B193" s="49" t="s">
        <v>14</v>
      </c>
      <c r="C193" s="27" t="s">
        <v>10</v>
      </c>
      <c r="D193" s="38" t="s">
        <v>212</v>
      </c>
      <c r="E193" s="8"/>
      <c r="F193" s="51">
        <v>0.25</v>
      </c>
      <c r="G193" s="4"/>
      <c r="H193" s="4"/>
      <c r="I193" s="14"/>
      <c r="J193" s="14"/>
      <c r="K193" s="25"/>
      <c r="L193" s="25"/>
      <c r="M193" s="59"/>
    </row>
    <row r="194" spans="1:13" ht="14.25" x14ac:dyDescent="0.45">
      <c r="A194" s="59"/>
      <c r="B194" s="62"/>
      <c r="C194" s="52"/>
      <c r="D194" s="104" t="s">
        <v>204</v>
      </c>
      <c r="E194" s="8"/>
      <c r="F194" s="116"/>
      <c r="G194" s="4"/>
      <c r="H194" s="4"/>
      <c r="I194" s="14"/>
      <c r="J194" s="14"/>
      <c r="K194" s="25"/>
      <c r="L194" s="25"/>
      <c r="M194" s="59"/>
    </row>
    <row r="195" spans="1:13" ht="14.25" x14ac:dyDescent="0.45">
      <c r="A195" s="59"/>
      <c r="B195" s="49" t="s">
        <v>14</v>
      </c>
      <c r="C195" s="27" t="s">
        <v>10</v>
      </c>
      <c r="D195" s="36" t="s">
        <v>213</v>
      </c>
      <c r="E195" s="8"/>
      <c r="F195" s="51">
        <v>0.25</v>
      </c>
      <c r="G195" s="4"/>
      <c r="H195" s="4"/>
      <c r="I195" s="14"/>
      <c r="J195" s="14"/>
      <c r="K195" s="25"/>
      <c r="L195" s="25"/>
      <c r="M195" s="59"/>
    </row>
    <row r="196" spans="1:13" ht="14.25" x14ac:dyDescent="0.45">
      <c r="A196" s="59"/>
      <c r="B196" s="62"/>
      <c r="C196" s="52"/>
      <c r="D196" s="104" t="s">
        <v>204</v>
      </c>
      <c r="E196" s="8"/>
      <c r="F196" s="116"/>
      <c r="G196" s="4"/>
      <c r="H196" s="4"/>
      <c r="I196" s="14"/>
      <c r="J196" s="14"/>
      <c r="K196" s="25"/>
      <c r="L196" s="25"/>
      <c r="M196" s="59"/>
    </row>
    <row r="197" spans="1:13" ht="14.25" x14ac:dyDescent="0.45">
      <c r="A197" s="59"/>
      <c r="B197" s="49" t="s">
        <v>14</v>
      </c>
      <c r="C197" s="27" t="s">
        <v>10</v>
      </c>
      <c r="D197" s="38" t="s">
        <v>214</v>
      </c>
      <c r="E197" s="8"/>
      <c r="F197" s="51">
        <v>0.25</v>
      </c>
      <c r="G197" s="4"/>
      <c r="H197" s="4"/>
      <c r="I197" s="14"/>
      <c r="J197" s="14"/>
      <c r="K197" s="25"/>
      <c r="L197" s="25"/>
      <c r="M197" s="59"/>
    </row>
    <row r="198" spans="1:13" ht="14.25" x14ac:dyDescent="0.45">
      <c r="A198" s="59"/>
      <c r="B198" s="62"/>
      <c r="C198" s="52"/>
      <c r="D198" s="104" t="s">
        <v>215</v>
      </c>
      <c r="E198" s="8"/>
      <c r="F198" s="116"/>
      <c r="G198" s="4"/>
      <c r="H198" s="4"/>
      <c r="I198" s="14"/>
      <c r="J198" s="14"/>
      <c r="K198" s="25"/>
      <c r="L198" s="25"/>
      <c r="M198" s="59"/>
    </row>
    <row r="199" spans="1:13" ht="14.25" x14ac:dyDescent="0.45">
      <c r="A199" s="59"/>
      <c r="B199" s="49" t="s">
        <v>14</v>
      </c>
      <c r="C199" s="27" t="s">
        <v>10</v>
      </c>
      <c r="D199" s="36" t="s">
        <v>216</v>
      </c>
      <c r="E199" s="8"/>
      <c r="F199" s="51">
        <v>0.25</v>
      </c>
      <c r="G199" s="4"/>
      <c r="H199" s="4"/>
      <c r="I199" s="14"/>
      <c r="J199" s="14"/>
      <c r="K199" s="25"/>
      <c r="L199" s="25"/>
      <c r="M199" s="59"/>
    </row>
    <row r="200" spans="1:13" ht="14.25" x14ac:dyDescent="0.45">
      <c r="A200" s="59"/>
      <c r="B200" s="62"/>
      <c r="C200" s="52"/>
      <c r="D200" s="104" t="s">
        <v>217</v>
      </c>
      <c r="E200" s="8"/>
      <c r="F200" s="116"/>
      <c r="G200" s="4"/>
      <c r="H200" s="4"/>
      <c r="I200" s="14"/>
      <c r="J200" s="14"/>
      <c r="K200" s="25"/>
      <c r="L200" s="25"/>
      <c r="M200" s="59"/>
    </row>
    <row r="201" spans="1:13" ht="14.25" x14ac:dyDescent="0.45">
      <c r="A201" s="59"/>
      <c r="B201" s="49" t="s">
        <v>14</v>
      </c>
      <c r="C201" s="27" t="s">
        <v>10</v>
      </c>
      <c r="D201" s="38" t="s">
        <v>218</v>
      </c>
      <c r="E201" s="8"/>
      <c r="F201" s="51">
        <v>0.25</v>
      </c>
      <c r="G201" s="4"/>
      <c r="H201" s="4"/>
      <c r="I201" s="14"/>
      <c r="J201" s="14"/>
      <c r="K201" s="25"/>
      <c r="L201" s="25"/>
      <c r="M201" s="59"/>
    </row>
    <row r="202" spans="1:13" ht="14.25" x14ac:dyDescent="0.45">
      <c r="A202" s="59"/>
      <c r="B202" s="62"/>
      <c r="C202" s="52"/>
      <c r="D202" s="104" t="s">
        <v>219</v>
      </c>
      <c r="E202" s="8"/>
      <c r="F202" s="116"/>
      <c r="G202" s="4"/>
      <c r="H202" s="4"/>
      <c r="I202" s="14"/>
      <c r="J202" s="14"/>
      <c r="K202" s="25"/>
      <c r="L202" s="25"/>
      <c r="M202" s="59"/>
    </row>
    <row r="203" spans="1:13" ht="14.25" x14ac:dyDescent="0.45">
      <c r="A203" s="59"/>
      <c r="B203" s="62"/>
      <c r="C203" s="52"/>
      <c r="D203" s="104" t="s">
        <v>220</v>
      </c>
      <c r="E203" s="8"/>
      <c r="F203" s="116"/>
      <c r="G203" s="4"/>
      <c r="H203" s="4"/>
      <c r="I203" s="14"/>
      <c r="J203" s="14"/>
      <c r="K203" s="25"/>
      <c r="L203" s="25"/>
      <c r="M203" s="59"/>
    </row>
    <row r="204" spans="1:13" ht="14.25" x14ac:dyDescent="0.45">
      <c r="A204" s="59"/>
      <c r="B204" s="49" t="s">
        <v>14</v>
      </c>
      <c r="C204" s="27" t="s">
        <v>10</v>
      </c>
      <c r="D204" s="36" t="s">
        <v>221</v>
      </c>
      <c r="E204" s="8"/>
      <c r="F204" s="51">
        <v>0.25</v>
      </c>
      <c r="G204" s="4"/>
      <c r="H204" s="4"/>
      <c r="I204" s="14"/>
      <c r="J204" s="14"/>
      <c r="K204" s="25"/>
      <c r="L204" s="25"/>
      <c r="M204" s="59"/>
    </row>
    <row r="205" spans="1:13" ht="14.25" x14ac:dyDescent="0.45">
      <c r="A205" s="59"/>
      <c r="B205" s="62"/>
      <c r="C205" s="52"/>
      <c r="D205" s="104" t="s">
        <v>222</v>
      </c>
      <c r="E205" s="8"/>
      <c r="F205" s="116"/>
      <c r="G205" s="4"/>
      <c r="H205" s="4"/>
      <c r="I205" s="14"/>
      <c r="J205" s="14"/>
      <c r="K205" s="25"/>
      <c r="L205" s="25"/>
      <c r="M205" s="59"/>
    </row>
    <row r="206" spans="1:13" ht="14.25" x14ac:dyDescent="0.45">
      <c r="A206" s="59"/>
      <c r="B206" s="49" t="s">
        <v>14</v>
      </c>
      <c r="C206" s="27" t="s">
        <v>10</v>
      </c>
      <c r="D206" s="38" t="s">
        <v>223</v>
      </c>
      <c r="E206" s="8"/>
      <c r="F206" s="51">
        <v>0.5</v>
      </c>
      <c r="G206" s="4"/>
      <c r="H206" s="4"/>
      <c r="I206" s="14"/>
      <c r="J206" s="14"/>
      <c r="K206" s="25"/>
      <c r="L206" s="25"/>
      <c r="M206" s="59"/>
    </row>
    <row r="207" spans="1:13" ht="14.25" x14ac:dyDescent="0.45">
      <c r="A207" s="59"/>
      <c r="B207" s="62"/>
      <c r="C207" s="52"/>
      <c r="D207" s="104" t="s">
        <v>224</v>
      </c>
      <c r="E207" s="8"/>
      <c r="F207" s="116"/>
      <c r="G207" s="4"/>
      <c r="H207" s="4"/>
      <c r="I207" s="14"/>
      <c r="J207" s="14"/>
      <c r="K207" s="25"/>
      <c r="L207" s="25"/>
      <c r="M207" s="59"/>
    </row>
    <row r="208" spans="1:13" ht="14.25" x14ac:dyDescent="0.45">
      <c r="A208" s="59"/>
      <c r="B208" s="49" t="s">
        <v>14</v>
      </c>
      <c r="C208" s="27" t="s">
        <v>10</v>
      </c>
      <c r="D208" s="36" t="s">
        <v>225</v>
      </c>
      <c r="E208" s="8"/>
      <c r="F208" s="51">
        <v>0.25</v>
      </c>
      <c r="G208" s="4"/>
      <c r="H208" s="4"/>
      <c r="I208" s="14"/>
      <c r="J208" s="14"/>
      <c r="K208" s="25"/>
      <c r="L208" s="25"/>
      <c r="M208" s="59"/>
    </row>
    <row r="209" spans="1:13" ht="14.25" x14ac:dyDescent="0.45">
      <c r="A209" s="59"/>
      <c r="B209" s="62"/>
      <c r="C209" s="52"/>
      <c r="D209" s="104" t="s">
        <v>217</v>
      </c>
      <c r="E209" s="8"/>
      <c r="F209" s="116"/>
      <c r="G209" s="4"/>
      <c r="H209" s="4"/>
      <c r="I209" s="14"/>
      <c r="J209" s="14"/>
      <c r="K209" s="25"/>
      <c r="L209" s="25"/>
      <c r="M209" s="59"/>
    </row>
    <row r="210" spans="1:13" ht="14.25" x14ac:dyDescent="0.45">
      <c r="A210" s="59"/>
      <c r="B210" s="49" t="s">
        <v>14</v>
      </c>
      <c r="C210" s="30" t="s">
        <v>10</v>
      </c>
      <c r="D210" s="38" t="s">
        <v>226</v>
      </c>
      <c r="E210" s="8"/>
      <c r="F210" s="51">
        <v>0.25</v>
      </c>
      <c r="G210" s="4"/>
      <c r="H210" s="4"/>
      <c r="I210" s="14"/>
      <c r="J210" s="14"/>
      <c r="K210" s="25"/>
      <c r="L210" s="25"/>
      <c r="M210" s="59"/>
    </row>
    <row r="211" spans="1:13" ht="14.25" x14ac:dyDescent="0.45">
      <c r="A211" s="59"/>
      <c r="B211" s="62"/>
      <c r="C211" s="52"/>
      <c r="D211" s="104" t="s">
        <v>204</v>
      </c>
      <c r="E211" s="8"/>
      <c r="F211" s="116"/>
      <c r="G211" s="4"/>
      <c r="H211" s="4"/>
      <c r="I211" s="14"/>
      <c r="J211" s="14"/>
      <c r="K211" s="25"/>
      <c r="L211" s="25"/>
      <c r="M211" s="59"/>
    </row>
    <row r="212" spans="1:13" ht="14.25" x14ac:dyDescent="0.45">
      <c r="A212" s="59"/>
      <c r="B212" s="49" t="s">
        <v>14</v>
      </c>
      <c r="C212" s="30" t="s">
        <v>10</v>
      </c>
      <c r="D212" s="36" t="s">
        <v>227</v>
      </c>
      <c r="E212" s="8"/>
      <c r="F212" s="51">
        <v>0.25</v>
      </c>
      <c r="G212" s="4"/>
      <c r="H212" s="4"/>
      <c r="I212" s="14"/>
      <c r="J212" s="14"/>
      <c r="K212" s="25"/>
      <c r="L212" s="25"/>
      <c r="M212" s="59"/>
    </row>
    <row r="213" spans="1:13" ht="14.25" x14ac:dyDescent="0.45">
      <c r="A213" s="59"/>
      <c r="B213" s="62"/>
      <c r="C213" s="52"/>
      <c r="D213" s="104" t="s">
        <v>204</v>
      </c>
      <c r="E213" s="8"/>
      <c r="F213" s="116"/>
      <c r="G213" s="4"/>
      <c r="H213" s="4"/>
      <c r="I213" s="14"/>
      <c r="J213" s="14"/>
      <c r="K213" s="25"/>
      <c r="L213" s="25"/>
      <c r="M213" s="59"/>
    </row>
    <row r="214" spans="1:13" ht="14.25" x14ac:dyDescent="0.45">
      <c r="A214" s="59"/>
      <c r="B214" s="49" t="s">
        <v>14</v>
      </c>
      <c r="C214" s="30" t="s">
        <v>10</v>
      </c>
      <c r="D214" s="38" t="s">
        <v>228</v>
      </c>
      <c r="E214" s="8"/>
      <c r="F214" s="51">
        <v>0.25</v>
      </c>
      <c r="G214" s="4"/>
      <c r="H214" s="4"/>
      <c r="I214" s="14"/>
      <c r="J214" s="14"/>
      <c r="K214" s="25"/>
      <c r="L214" s="25"/>
      <c r="M214" s="59"/>
    </row>
    <row r="215" spans="1:13" ht="14.25" x14ac:dyDescent="0.45">
      <c r="A215" s="59"/>
      <c r="B215" s="62"/>
      <c r="C215" s="52"/>
      <c r="D215" s="104" t="s">
        <v>204</v>
      </c>
      <c r="E215" s="8"/>
      <c r="F215" s="116"/>
      <c r="G215" s="4"/>
      <c r="H215" s="4"/>
      <c r="I215" s="14"/>
      <c r="J215" s="14"/>
      <c r="K215" s="25"/>
      <c r="L215" s="25"/>
      <c r="M215" s="59"/>
    </row>
    <row r="216" spans="1:13" ht="14.25" x14ac:dyDescent="0.45">
      <c r="A216" s="59"/>
      <c r="B216" s="49" t="s">
        <v>14</v>
      </c>
      <c r="C216" s="30" t="s">
        <v>10</v>
      </c>
      <c r="D216" s="36" t="s">
        <v>229</v>
      </c>
      <c r="E216" s="8"/>
      <c r="F216" s="51">
        <v>0.25</v>
      </c>
      <c r="G216" s="4"/>
      <c r="H216" s="4"/>
      <c r="I216" s="14"/>
      <c r="J216" s="14"/>
      <c r="K216" s="25"/>
      <c r="L216" s="25"/>
      <c r="M216" s="59"/>
    </row>
    <row r="217" spans="1:13" ht="14.25" x14ac:dyDescent="0.45">
      <c r="A217" s="59"/>
      <c r="B217" s="62"/>
      <c r="C217" s="52"/>
      <c r="D217" s="104" t="s">
        <v>230</v>
      </c>
      <c r="E217" s="8"/>
      <c r="F217" s="116"/>
      <c r="G217" s="4"/>
      <c r="H217" s="4"/>
      <c r="I217" s="14"/>
      <c r="J217" s="14"/>
      <c r="K217" s="25"/>
      <c r="L217" s="25"/>
      <c r="M217" s="59"/>
    </row>
    <row r="218" spans="1:13" ht="14.25" x14ac:dyDescent="0.45">
      <c r="A218" s="59"/>
      <c r="B218" s="49" t="s">
        <v>14</v>
      </c>
      <c r="C218" s="30" t="s">
        <v>10</v>
      </c>
      <c r="D218" s="38" t="s">
        <v>231</v>
      </c>
      <c r="E218" s="8"/>
      <c r="F218" s="51">
        <v>0.25</v>
      </c>
      <c r="G218" s="4"/>
      <c r="H218" s="4"/>
      <c r="I218" s="14"/>
      <c r="J218" s="14"/>
      <c r="K218" s="25"/>
      <c r="L218" s="25"/>
      <c r="M218" s="59"/>
    </row>
    <row r="219" spans="1:13" ht="14.25" x14ac:dyDescent="0.45">
      <c r="A219" s="59"/>
      <c r="B219" s="62"/>
      <c r="C219" s="52"/>
      <c r="D219" s="104" t="s">
        <v>232</v>
      </c>
      <c r="E219" s="8"/>
      <c r="F219" s="116"/>
      <c r="G219" s="4"/>
      <c r="H219" s="4"/>
      <c r="I219" s="14"/>
      <c r="J219" s="14"/>
      <c r="K219" s="25"/>
      <c r="L219" s="25"/>
      <c r="M219" s="59"/>
    </row>
    <row r="220" spans="1:13" ht="14.25" x14ac:dyDescent="0.45">
      <c r="A220" s="59"/>
      <c r="B220" s="62"/>
      <c r="C220" s="52"/>
      <c r="D220" s="104" t="s">
        <v>233</v>
      </c>
      <c r="E220" s="8"/>
      <c r="F220" s="116"/>
      <c r="G220" s="4"/>
      <c r="H220" s="4"/>
      <c r="I220" s="14"/>
      <c r="J220" s="14"/>
      <c r="K220" s="25"/>
      <c r="L220" s="25"/>
      <c r="M220" s="59"/>
    </row>
    <row r="221" spans="1:13" ht="15" customHeight="1" x14ac:dyDescent="0.45">
      <c r="A221" s="59"/>
      <c r="B221" s="50" t="s">
        <v>14</v>
      </c>
      <c r="C221" s="30" t="s">
        <v>10</v>
      </c>
      <c r="D221" s="4" t="s">
        <v>234</v>
      </c>
      <c r="E221" s="8"/>
      <c r="F221" s="51">
        <v>0.5</v>
      </c>
      <c r="G221" s="4"/>
      <c r="H221" s="4"/>
      <c r="I221" s="14"/>
      <c r="J221" s="14"/>
      <c r="K221" s="25"/>
      <c r="L221" s="25"/>
      <c r="M221" s="59"/>
    </row>
    <row r="222" spans="1:13" ht="14.25" x14ac:dyDescent="0.45">
      <c r="A222" s="59"/>
      <c r="B222" s="62"/>
      <c r="C222" s="52"/>
      <c r="D222" s="104" t="s">
        <v>235</v>
      </c>
      <c r="E222" s="8"/>
      <c r="F222" s="116"/>
      <c r="G222" s="4"/>
      <c r="H222" s="4"/>
      <c r="I222" s="14"/>
      <c r="J222" s="14"/>
      <c r="K222" s="25"/>
      <c r="L222" s="25"/>
      <c r="M222" s="59"/>
    </row>
    <row r="223" spans="1:13" ht="14.25" x14ac:dyDescent="0.45">
      <c r="A223" s="59"/>
      <c r="B223" s="62"/>
      <c r="C223" s="52"/>
      <c r="D223" s="104" t="s">
        <v>236</v>
      </c>
      <c r="E223" s="8"/>
      <c r="F223" s="116"/>
      <c r="G223" s="4"/>
      <c r="H223" s="4"/>
      <c r="I223" s="14"/>
      <c r="J223" s="14"/>
      <c r="K223" s="25"/>
      <c r="L223" s="25"/>
      <c r="M223" s="59"/>
    </row>
    <row r="224" spans="1:13" ht="14.25" x14ac:dyDescent="0.45">
      <c r="A224" s="59"/>
      <c r="B224" s="50" t="s">
        <v>14</v>
      </c>
      <c r="C224" s="30" t="s">
        <v>10</v>
      </c>
      <c r="D224" s="38" t="s">
        <v>237</v>
      </c>
      <c r="E224" s="8"/>
      <c r="F224" s="51">
        <v>0.5</v>
      </c>
      <c r="G224" s="4"/>
      <c r="H224" s="4"/>
      <c r="I224" s="14"/>
      <c r="J224" s="14"/>
      <c r="K224" s="25"/>
      <c r="L224" s="25"/>
      <c r="M224" s="59"/>
    </row>
    <row r="225" spans="1:13" ht="14.25" x14ac:dyDescent="0.45">
      <c r="A225" s="59"/>
      <c r="B225" s="62"/>
      <c r="C225" s="52"/>
      <c r="D225" s="104" t="s">
        <v>238</v>
      </c>
      <c r="E225" s="8"/>
      <c r="F225" s="116"/>
      <c r="G225" s="4"/>
      <c r="H225" s="4"/>
      <c r="I225" s="14"/>
      <c r="J225" s="14"/>
      <c r="K225" s="25"/>
      <c r="L225" s="25"/>
      <c r="M225" s="59"/>
    </row>
    <row r="226" spans="1:13" ht="14.25" x14ac:dyDescent="0.45">
      <c r="A226" s="59"/>
      <c r="B226" s="62"/>
      <c r="C226" s="52"/>
      <c r="D226" s="104" t="s">
        <v>239</v>
      </c>
      <c r="E226" s="8"/>
      <c r="F226" s="116"/>
      <c r="G226" s="4"/>
      <c r="H226" s="4"/>
      <c r="I226" s="14"/>
      <c r="J226" s="14"/>
      <c r="K226" s="25"/>
      <c r="L226" s="25"/>
      <c r="M226" s="59"/>
    </row>
    <row r="227" spans="1:13" ht="14.25" x14ac:dyDescent="0.45">
      <c r="A227" s="59"/>
      <c r="B227" s="62"/>
      <c r="C227" s="52"/>
      <c r="D227" s="104" t="s">
        <v>240</v>
      </c>
      <c r="E227" s="8"/>
      <c r="F227" s="116"/>
      <c r="G227" s="4"/>
      <c r="H227" s="4"/>
      <c r="I227" s="14"/>
      <c r="J227" s="14"/>
      <c r="K227" s="25"/>
      <c r="L227" s="25"/>
      <c r="M227" s="59"/>
    </row>
    <row r="228" spans="1:13" ht="14.25" x14ac:dyDescent="0.45">
      <c r="A228" s="59"/>
      <c r="B228" s="62"/>
      <c r="C228" s="52"/>
      <c r="D228" s="104" t="s">
        <v>241</v>
      </c>
      <c r="E228" s="8"/>
      <c r="F228" s="116"/>
      <c r="G228" s="4"/>
      <c r="H228" s="4"/>
      <c r="I228" s="14"/>
      <c r="J228" s="14"/>
      <c r="K228" s="25"/>
      <c r="L228" s="25"/>
      <c r="M228" s="59"/>
    </row>
    <row r="229" spans="1:13" ht="14.25" x14ac:dyDescent="0.45">
      <c r="A229" s="59"/>
      <c r="B229" s="62"/>
      <c r="C229" s="52"/>
      <c r="D229" s="104" t="s">
        <v>242</v>
      </c>
      <c r="E229" s="8"/>
      <c r="F229" s="116"/>
      <c r="G229" s="4"/>
      <c r="H229" s="4"/>
      <c r="I229" s="14"/>
      <c r="J229" s="14"/>
      <c r="K229" s="25"/>
      <c r="L229" s="25"/>
      <c r="M229" s="59"/>
    </row>
    <row r="230" spans="1:13" ht="14.25" x14ac:dyDescent="0.45">
      <c r="A230" s="59"/>
      <c r="B230" s="50" t="s">
        <v>14</v>
      </c>
      <c r="C230" s="30" t="s">
        <v>10</v>
      </c>
      <c r="D230" s="36" t="s">
        <v>243</v>
      </c>
      <c r="E230" s="8"/>
      <c r="F230" s="51">
        <v>0.25</v>
      </c>
      <c r="G230" s="4"/>
      <c r="H230" s="4"/>
      <c r="I230" s="14"/>
      <c r="J230" s="14"/>
      <c r="K230" s="25"/>
      <c r="L230" s="25"/>
      <c r="M230" s="59"/>
    </row>
    <row r="231" spans="1:13" ht="14.25" x14ac:dyDescent="0.45">
      <c r="A231" s="59"/>
      <c r="B231" s="62"/>
      <c r="C231" s="52"/>
      <c r="D231" s="104" t="s">
        <v>244</v>
      </c>
      <c r="E231" s="8"/>
      <c r="F231" s="116"/>
      <c r="G231" s="4"/>
      <c r="H231" s="4"/>
      <c r="I231" s="14"/>
      <c r="J231" s="14"/>
      <c r="K231" s="25"/>
      <c r="L231" s="25"/>
      <c r="M231" s="59"/>
    </row>
    <row r="232" spans="1:13" ht="14.25" x14ac:dyDescent="0.45">
      <c r="A232" s="59"/>
      <c r="B232" s="62"/>
      <c r="C232" s="52"/>
      <c r="D232" s="104" t="s">
        <v>245</v>
      </c>
      <c r="E232" s="8"/>
      <c r="F232" s="116"/>
      <c r="G232" s="4"/>
      <c r="H232" s="4"/>
      <c r="I232" s="14"/>
      <c r="J232" s="14"/>
      <c r="K232" s="25"/>
      <c r="L232" s="25"/>
      <c r="M232" s="59"/>
    </row>
    <row r="233" spans="1:13" ht="14.25" x14ac:dyDescent="0.45">
      <c r="A233" s="59"/>
      <c r="B233" s="50" t="s">
        <v>14</v>
      </c>
      <c r="C233" s="30" t="s">
        <v>10</v>
      </c>
      <c r="D233" s="38" t="s">
        <v>246</v>
      </c>
      <c r="E233" s="8"/>
      <c r="F233" s="51">
        <v>0.25</v>
      </c>
      <c r="G233" s="4"/>
      <c r="H233" s="4"/>
      <c r="I233" s="14"/>
      <c r="J233" s="14"/>
      <c r="K233" s="25"/>
      <c r="L233" s="25"/>
      <c r="M233" s="59"/>
    </row>
    <row r="234" spans="1:13" ht="14.25" x14ac:dyDescent="0.45">
      <c r="A234" s="59"/>
      <c r="B234" s="62"/>
      <c r="C234" s="52"/>
      <c r="D234" s="104" t="s">
        <v>204</v>
      </c>
      <c r="E234" s="8"/>
      <c r="F234" s="116"/>
      <c r="G234" s="4"/>
      <c r="H234" s="4"/>
      <c r="I234" s="14"/>
      <c r="J234" s="14"/>
      <c r="K234" s="25"/>
      <c r="L234" s="25"/>
      <c r="M234" s="59"/>
    </row>
    <row r="235" spans="1:13" ht="14.25" x14ac:dyDescent="0.45">
      <c r="A235" s="59"/>
      <c r="B235" s="50" t="s">
        <v>12</v>
      </c>
      <c r="C235" s="27" t="s">
        <v>8</v>
      </c>
      <c r="D235" s="35" t="s">
        <v>247</v>
      </c>
      <c r="E235" s="8"/>
      <c r="F235" s="51">
        <v>0.75</v>
      </c>
      <c r="G235" s="4"/>
      <c r="H235" s="4"/>
      <c r="I235" s="14"/>
      <c r="J235" s="14"/>
      <c r="K235" s="25"/>
      <c r="L235" s="25"/>
      <c r="M235" s="59"/>
    </row>
    <row r="236" spans="1:13" ht="14.25" x14ac:dyDescent="0.45">
      <c r="A236" s="59"/>
      <c r="B236" s="50" t="s">
        <v>14</v>
      </c>
      <c r="C236" s="27" t="s">
        <v>10</v>
      </c>
      <c r="D236" s="35" t="s">
        <v>248</v>
      </c>
      <c r="E236" s="8"/>
      <c r="F236" s="51">
        <v>1</v>
      </c>
      <c r="G236" s="4"/>
      <c r="H236" s="4"/>
      <c r="I236" s="14"/>
      <c r="J236" s="14"/>
      <c r="K236" s="25"/>
      <c r="L236" s="25"/>
      <c r="M236" s="59"/>
    </row>
    <row r="237" spans="1:13" ht="14.25" x14ac:dyDescent="0.45">
      <c r="A237" s="59"/>
      <c r="B237" s="10"/>
      <c r="C237" s="10"/>
      <c r="D237" s="11" t="s">
        <v>249</v>
      </c>
      <c r="E237" s="8"/>
      <c r="F237" s="116"/>
      <c r="G237" s="4"/>
      <c r="H237" s="4"/>
      <c r="I237" s="14"/>
      <c r="J237" s="14"/>
      <c r="K237" s="25"/>
      <c r="L237" s="25"/>
      <c r="M237" s="59"/>
    </row>
    <row r="238" spans="1:13" ht="14.25" x14ac:dyDescent="0.45">
      <c r="A238" s="59"/>
      <c r="B238" s="50" t="s">
        <v>14</v>
      </c>
      <c r="C238" s="27" t="s">
        <v>10</v>
      </c>
      <c r="D238" s="35" t="s">
        <v>250</v>
      </c>
      <c r="E238" s="8"/>
      <c r="F238" s="51">
        <v>0.25</v>
      </c>
      <c r="G238" s="4"/>
      <c r="H238" s="4"/>
      <c r="I238" s="14"/>
      <c r="J238" s="14"/>
      <c r="K238" s="25"/>
      <c r="L238" s="25"/>
      <c r="M238" s="59"/>
    </row>
    <row r="239" spans="1:13" ht="14.25" x14ac:dyDescent="0.45">
      <c r="A239" s="59"/>
      <c r="B239" s="50" t="s">
        <v>12</v>
      </c>
      <c r="C239" s="27" t="s">
        <v>8</v>
      </c>
      <c r="D239" s="35" t="s">
        <v>251</v>
      </c>
      <c r="E239" s="8"/>
      <c r="F239" s="51">
        <v>0.5</v>
      </c>
      <c r="G239" s="4"/>
      <c r="H239" s="4"/>
      <c r="I239" s="14"/>
      <c r="J239" s="14"/>
      <c r="K239" s="25"/>
      <c r="L239" s="25"/>
      <c r="M239" s="59"/>
    </row>
    <row r="240" spans="1:13" ht="14.25" x14ac:dyDescent="0.45">
      <c r="A240" s="59"/>
      <c r="B240" s="50" t="s">
        <v>14</v>
      </c>
      <c r="C240" s="27" t="s">
        <v>10</v>
      </c>
      <c r="D240" s="35" t="s">
        <v>252</v>
      </c>
      <c r="E240" s="8"/>
      <c r="F240" s="51">
        <v>1</v>
      </c>
      <c r="G240" s="4"/>
      <c r="H240" s="4"/>
      <c r="I240" s="14"/>
      <c r="J240" s="14"/>
      <c r="K240" s="25"/>
      <c r="L240" s="25"/>
      <c r="M240" s="59"/>
    </row>
    <row r="241" spans="1:853" ht="14.25" x14ac:dyDescent="0.45">
      <c r="A241" s="59"/>
      <c r="B241" s="10"/>
      <c r="C241" s="10"/>
      <c r="D241" s="11" t="s">
        <v>253</v>
      </c>
      <c r="E241" s="8"/>
      <c r="F241" s="116"/>
      <c r="G241" s="4"/>
      <c r="H241" s="4"/>
      <c r="I241" s="14"/>
      <c r="J241" s="14"/>
      <c r="K241" s="25"/>
      <c r="L241" s="25"/>
      <c r="M241" s="59"/>
    </row>
    <row r="242" spans="1:853" ht="14.25" x14ac:dyDescent="0.45">
      <c r="A242" s="59"/>
      <c r="B242" s="10"/>
      <c r="C242" s="10"/>
      <c r="D242" s="11" t="s">
        <v>254</v>
      </c>
      <c r="E242" s="8"/>
      <c r="F242" s="116"/>
      <c r="G242" s="4"/>
      <c r="H242" s="4"/>
      <c r="I242" s="14"/>
      <c r="J242" s="14"/>
      <c r="K242" s="25"/>
      <c r="L242" s="25"/>
      <c r="M242" s="59"/>
    </row>
    <row r="243" spans="1:853" ht="14.25" x14ac:dyDescent="0.45">
      <c r="A243" s="59"/>
      <c r="B243" s="10"/>
      <c r="C243" s="10"/>
      <c r="D243" s="11" t="s">
        <v>255</v>
      </c>
      <c r="E243" s="8"/>
      <c r="F243" s="116"/>
      <c r="G243" s="4"/>
      <c r="H243" s="4"/>
      <c r="I243" s="14"/>
      <c r="J243" s="14"/>
      <c r="K243" s="25"/>
      <c r="L243" s="25"/>
      <c r="M243" s="59"/>
    </row>
    <row r="244" spans="1:853" ht="14.25" x14ac:dyDescent="0.45">
      <c r="A244" s="59"/>
      <c r="B244" s="10"/>
      <c r="C244" s="10"/>
      <c r="D244" s="11" t="s">
        <v>256</v>
      </c>
      <c r="E244" s="8"/>
      <c r="F244" s="116"/>
      <c r="G244" s="4"/>
      <c r="H244" s="4"/>
      <c r="I244" s="14"/>
      <c r="J244" s="14"/>
      <c r="K244" s="25"/>
      <c r="L244" s="25"/>
      <c r="M244" s="59"/>
    </row>
    <row r="245" spans="1:853" ht="14.25" x14ac:dyDescent="0.45">
      <c r="A245" s="59"/>
      <c r="B245" s="10"/>
      <c r="C245" s="10"/>
      <c r="D245" s="11" t="s">
        <v>257</v>
      </c>
      <c r="E245" s="8"/>
      <c r="F245" s="116"/>
      <c r="G245" s="4"/>
      <c r="H245" s="4"/>
      <c r="I245" s="14"/>
      <c r="J245" s="14"/>
      <c r="K245" s="25"/>
      <c r="L245" s="25"/>
      <c r="M245" s="59"/>
    </row>
    <row r="246" spans="1:853" ht="14.25" x14ac:dyDescent="0.45">
      <c r="A246" s="59"/>
      <c r="B246" s="10"/>
      <c r="C246" s="10"/>
      <c r="D246" s="11" t="s">
        <v>258</v>
      </c>
      <c r="E246" s="8"/>
      <c r="F246" s="116"/>
      <c r="G246" s="4"/>
      <c r="H246" s="4"/>
      <c r="I246" s="14"/>
      <c r="J246" s="14"/>
      <c r="K246" s="25"/>
      <c r="L246" s="25"/>
      <c r="M246" s="59"/>
    </row>
    <row r="247" spans="1:853" ht="14.25" x14ac:dyDescent="0.45">
      <c r="A247" s="59"/>
      <c r="B247" s="10"/>
      <c r="C247" s="10"/>
      <c r="D247" s="11" t="s">
        <v>259</v>
      </c>
      <c r="E247" s="8"/>
      <c r="F247" s="116"/>
      <c r="G247" s="4"/>
      <c r="H247" s="4"/>
      <c r="I247" s="14"/>
      <c r="J247" s="14"/>
      <c r="K247" s="25"/>
      <c r="L247" s="25"/>
      <c r="M247" s="59"/>
    </row>
    <row r="248" spans="1:853" ht="14.25" x14ac:dyDescent="0.45">
      <c r="A248" s="59"/>
      <c r="B248" s="10"/>
      <c r="C248" s="10"/>
      <c r="D248" s="11" t="s">
        <v>260</v>
      </c>
      <c r="E248" s="8"/>
      <c r="F248" s="116"/>
      <c r="G248" s="4"/>
      <c r="H248" s="4"/>
      <c r="I248" s="14"/>
      <c r="J248" s="14"/>
      <c r="K248" s="25"/>
      <c r="L248" s="25"/>
      <c r="M248" s="59"/>
    </row>
    <row r="249" spans="1:853" ht="14.25" x14ac:dyDescent="0.45">
      <c r="A249" s="59"/>
      <c r="B249" s="10"/>
      <c r="C249" s="10"/>
      <c r="D249" s="11" t="s">
        <v>261</v>
      </c>
      <c r="E249" s="8"/>
      <c r="F249" s="116"/>
      <c r="G249" s="4"/>
      <c r="H249" s="4"/>
      <c r="I249" s="14"/>
      <c r="J249" s="14"/>
      <c r="K249" s="25"/>
      <c r="L249" s="25"/>
      <c r="M249" s="59"/>
    </row>
    <row r="250" spans="1:853" ht="14.25" x14ac:dyDescent="0.45">
      <c r="A250" s="59"/>
      <c r="B250" s="50" t="s">
        <v>12</v>
      </c>
      <c r="C250" s="27" t="s">
        <v>8</v>
      </c>
      <c r="D250" s="35" t="s">
        <v>262</v>
      </c>
      <c r="E250" s="8"/>
      <c r="F250" s="51">
        <v>0.25</v>
      </c>
      <c r="G250" s="4"/>
      <c r="H250" s="4"/>
      <c r="I250" s="14"/>
      <c r="J250" s="14"/>
      <c r="K250" s="25"/>
      <c r="L250" s="25"/>
      <c r="M250" s="59"/>
    </row>
    <row r="251" spans="1:853" ht="14.25" x14ac:dyDescent="0.45">
      <c r="A251" s="59"/>
      <c r="B251" s="50" t="s">
        <v>14</v>
      </c>
      <c r="C251" s="27" t="s">
        <v>10</v>
      </c>
      <c r="D251" s="35" t="s">
        <v>263</v>
      </c>
      <c r="E251" s="8"/>
      <c r="F251" s="51">
        <v>1</v>
      </c>
      <c r="G251" s="4"/>
      <c r="H251" s="4"/>
      <c r="I251" s="14"/>
      <c r="J251" s="14"/>
      <c r="K251" s="25"/>
      <c r="L251" s="25"/>
      <c r="M251" s="59"/>
    </row>
    <row r="252" spans="1:853" s="4" customFormat="1" ht="14.25" x14ac:dyDescent="0.45">
      <c r="A252" s="59"/>
      <c r="B252" s="65"/>
      <c r="C252" s="64"/>
      <c r="D252" s="105" t="s">
        <v>264</v>
      </c>
      <c r="E252" s="8"/>
      <c r="F252" s="116"/>
      <c r="I252" s="14"/>
      <c r="J252" s="14"/>
      <c r="K252" s="25"/>
      <c r="L252" s="25"/>
      <c r="M252" s="59"/>
      <c r="N252" s="29"/>
      <c r="O252" s="29"/>
      <c r="P252" s="29"/>
      <c r="Q252" s="29"/>
      <c r="R252" s="29"/>
      <c r="S252" s="29"/>
      <c r="T252" s="29"/>
      <c r="U252" s="29"/>
      <c r="V252" s="29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29"/>
      <c r="AJ252" s="29"/>
      <c r="AK252" s="29"/>
      <c r="AL252" s="29"/>
      <c r="AM252" s="29"/>
      <c r="AN252" s="29"/>
      <c r="AO252" s="29"/>
      <c r="AP252" s="29"/>
      <c r="AQ252" s="29"/>
      <c r="AR252" s="29"/>
      <c r="AS252" s="29"/>
      <c r="AT252" s="29"/>
      <c r="AU252" s="29"/>
      <c r="AV252" s="29"/>
      <c r="AW252" s="29"/>
      <c r="AX252" s="29"/>
      <c r="AY252" s="29"/>
      <c r="AZ252" s="29"/>
      <c r="BA252" s="29"/>
      <c r="BB252" s="29"/>
      <c r="BC252" s="29"/>
      <c r="BD252" s="29"/>
      <c r="BE252" s="29"/>
      <c r="BF252" s="29"/>
      <c r="BG252" s="29"/>
      <c r="BH252" s="29"/>
      <c r="BI252" s="29"/>
      <c r="BJ252" s="29"/>
      <c r="BK252" s="29"/>
      <c r="BL252" s="29"/>
      <c r="BM252" s="29"/>
      <c r="BN252" s="29"/>
      <c r="BO252" s="29"/>
      <c r="BP252" s="29"/>
      <c r="BQ252" s="29"/>
      <c r="BR252" s="29"/>
      <c r="BS252" s="29"/>
      <c r="BT252" s="29"/>
      <c r="BU252" s="29"/>
      <c r="BV252" s="29"/>
      <c r="BW252" s="29"/>
      <c r="BX252" s="29"/>
      <c r="BY252" s="29"/>
      <c r="BZ252" s="29"/>
      <c r="CA252" s="29"/>
      <c r="CB252" s="29"/>
      <c r="CC252" s="29"/>
      <c r="CD252" s="29"/>
      <c r="CE252" s="29"/>
      <c r="CF252" s="29"/>
      <c r="CG252" s="29"/>
      <c r="CH252" s="29"/>
      <c r="CI252" s="29"/>
      <c r="CJ252" s="29"/>
      <c r="CK252" s="29"/>
      <c r="CL252" s="29"/>
      <c r="CM252" s="29"/>
      <c r="CN252" s="29"/>
      <c r="CO252" s="29"/>
      <c r="CP252" s="29"/>
      <c r="CQ252" s="29"/>
      <c r="CR252" s="29"/>
      <c r="CS252" s="29"/>
      <c r="CT252" s="29"/>
      <c r="CU252" s="29"/>
      <c r="CV252" s="29"/>
      <c r="CW252" s="29"/>
      <c r="CX252" s="29"/>
      <c r="CY252" s="29"/>
      <c r="CZ252" s="29"/>
      <c r="DA252" s="29"/>
      <c r="DB252" s="29"/>
      <c r="DC252" s="29"/>
      <c r="DD252" s="29"/>
      <c r="DE252" s="29"/>
      <c r="DF252" s="29"/>
      <c r="DG252" s="29"/>
      <c r="DH252" s="29"/>
      <c r="DI252" s="29"/>
      <c r="DJ252" s="29"/>
      <c r="DK252" s="29"/>
      <c r="DL252" s="29"/>
      <c r="DM252" s="29"/>
      <c r="DN252" s="29"/>
      <c r="DO252" s="29"/>
      <c r="DP252" s="29"/>
      <c r="DQ252" s="29"/>
      <c r="DR252" s="29"/>
      <c r="DS252" s="29"/>
      <c r="DT252" s="29"/>
      <c r="DU252" s="29"/>
      <c r="DV252" s="29"/>
      <c r="DW252" s="29"/>
      <c r="DX252" s="29"/>
      <c r="DY252" s="29"/>
      <c r="DZ252" s="29"/>
      <c r="EA252" s="29"/>
      <c r="EB252" s="29"/>
      <c r="EC252" s="29"/>
      <c r="ED252" s="29"/>
      <c r="EE252" s="29"/>
      <c r="EF252" s="29"/>
      <c r="EG252" s="29"/>
      <c r="EH252" s="29"/>
      <c r="EI252" s="29"/>
      <c r="EJ252" s="29"/>
      <c r="EK252" s="29"/>
      <c r="EL252" s="29"/>
      <c r="EM252" s="29"/>
      <c r="EN252" s="29"/>
      <c r="EO252" s="29"/>
      <c r="EP252" s="29"/>
      <c r="EQ252" s="29"/>
      <c r="ER252" s="29"/>
      <c r="ES252" s="29"/>
      <c r="ET252" s="29"/>
      <c r="EU252" s="29"/>
      <c r="EV252" s="29"/>
      <c r="EW252" s="29"/>
      <c r="EX252" s="29"/>
      <c r="EY252" s="29"/>
      <c r="EZ252" s="29"/>
      <c r="FA252" s="29"/>
      <c r="FB252" s="29"/>
      <c r="FC252" s="29"/>
      <c r="FD252" s="29"/>
      <c r="FE252" s="29"/>
      <c r="FF252" s="29"/>
      <c r="FG252" s="29"/>
      <c r="FH252" s="29"/>
      <c r="FI252" s="29"/>
      <c r="FJ252" s="29"/>
      <c r="FK252" s="29"/>
      <c r="FL252" s="29"/>
      <c r="FM252" s="29"/>
      <c r="FN252" s="29"/>
      <c r="FO252" s="29"/>
      <c r="FP252" s="29"/>
      <c r="FQ252" s="29"/>
      <c r="FR252" s="29"/>
      <c r="FS252" s="29"/>
      <c r="FT252" s="29"/>
      <c r="FU252" s="29"/>
      <c r="FV252" s="29"/>
      <c r="FW252" s="29"/>
      <c r="FX252" s="29"/>
      <c r="FY252" s="29"/>
      <c r="FZ252" s="29"/>
      <c r="GA252" s="29"/>
      <c r="GB252" s="29"/>
      <c r="GC252" s="29"/>
      <c r="GD252" s="29"/>
      <c r="GE252" s="29"/>
      <c r="GF252" s="29"/>
      <c r="GG252" s="29"/>
      <c r="GH252" s="29"/>
      <c r="GI252" s="29"/>
      <c r="GJ252" s="29"/>
      <c r="GK252" s="29"/>
      <c r="GL252" s="29"/>
      <c r="GM252" s="29"/>
      <c r="GN252" s="29"/>
      <c r="GO252" s="29"/>
      <c r="GP252" s="29"/>
      <c r="GQ252" s="29"/>
      <c r="GR252" s="29"/>
      <c r="GS252" s="29"/>
      <c r="GT252" s="29"/>
      <c r="GU252" s="29"/>
      <c r="GV252" s="29"/>
      <c r="GW252" s="29"/>
      <c r="GX252" s="29"/>
      <c r="GY252" s="29"/>
      <c r="GZ252" s="29"/>
      <c r="HA252" s="29"/>
      <c r="HB252" s="29"/>
      <c r="HC252" s="29"/>
      <c r="HD252" s="29"/>
      <c r="HE252" s="29"/>
      <c r="HF252" s="29"/>
      <c r="HG252" s="29"/>
      <c r="HH252" s="29"/>
      <c r="HI252" s="29"/>
      <c r="HJ252" s="29"/>
      <c r="HK252" s="29"/>
      <c r="HL252" s="29"/>
      <c r="HM252" s="29"/>
      <c r="HN252" s="29"/>
      <c r="HO252" s="29"/>
      <c r="HP252" s="29"/>
      <c r="HQ252" s="29"/>
      <c r="HR252" s="29"/>
      <c r="HS252" s="29"/>
      <c r="HT252" s="29"/>
      <c r="HU252" s="29"/>
      <c r="HV252" s="29"/>
      <c r="HW252" s="29"/>
      <c r="HX252" s="29"/>
      <c r="HY252" s="29"/>
      <c r="HZ252" s="29"/>
      <c r="IA252" s="29"/>
      <c r="IB252" s="29"/>
      <c r="IC252" s="29"/>
      <c r="ID252" s="29"/>
      <c r="IE252" s="29"/>
      <c r="IF252" s="29"/>
      <c r="IG252" s="29"/>
      <c r="IH252" s="29"/>
      <c r="II252" s="29"/>
      <c r="IJ252" s="29"/>
      <c r="IK252" s="29"/>
      <c r="IL252" s="29"/>
      <c r="IM252" s="29"/>
      <c r="IN252" s="29"/>
      <c r="IO252" s="29"/>
      <c r="IP252" s="29"/>
      <c r="IQ252" s="29"/>
      <c r="IR252" s="29"/>
      <c r="IS252" s="29"/>
      <c r="IT252" s="29"/>
      <c r="IU252" s="29"/>
      <c r="IV252" s="29"/>
      <c r="IW252" s="29"/>
      <c r="IX252" s="29"/>
      <c r="IY252" s="29"/>
      <c r="IZ252" s="29"/>
      <c r="JA252" s="29"/>
      <c r="JB252" s="29"/>
      <c r="JC252" s="29"/>
      <c r="JD252" s="29"/>
      <c r="JE252" s="29"/>
      <c r="JF252" s="29"/>
      <c r="JG252" s="29"/>
      <c r="JH252" s="29"/>
      <c r="JI252" s="29"/>
      <c r="JJ252" s="29"/>
      <c r="JK252" s="29"/>
      <c r="JL252" s="29"/>
      <c r="JM252" s="29"/>
      <c r="JN252" s="29"/>
      <c r="JO252" s="29"/>
      <c r="JP252" s="29"/>
      <c r="JQ252" s="29"/>
      <c r="JR252" s="29"/>
      <c r="JS252" s="29"/>
      <c r="JT252" s="29"/>
      <c r="JU252" s="29"/>
      <c r="JV252" s="29"/>
      <c r="JW252" s="29"/>
      <c r="JX252" s="29"/>
      <c r="JY252" s="29"/>
      <c r="JZ252" s="29"/>
      <c r="KA252" s="29"/>
      <c r="KB252" s="29"/>
      <c r="KC252" s="29"/>
      <c r="KD252" s="29"/>
      <c r="KE252" s="29"/>
      <c r="KF252" s="29"/>
      <c r="KG252" s="29"/>
      <c r="KH252" s="29"/>
      <c r="KI252" s="29"/>
      <c r="KJ252" s="29"/>
      <c r="KK252" s="29"/>
      <c r="KL252" s="29"/>
      <c r="KM252" s="29"/>
      <c r="KN252" s="29"/>
      <c r="KO252" s="29"/>
      <c r="KP252" s="29"/>
      <c r="KQ252" s="29"/>
      <c r="KR252" s="29"/>
      <c r="KS252" s="29"/>
      <c r="KT252" s="29"/>
      <c r="KU252" s="29"/>
      <c r="KV252" s="29"/>
      <c r="KW252" s="29"/>
      <c r="KX252" s="29"/>
      <c r="KY252" s="29"/>
      <c r="KZ252" s="29"/>
      <c r="LA252" s="29"/>
      <c r="LB252" s="29"/>
      <c r="LC252" s="29"/>
      <c r="LD252" s="29"/>
      <c r="LE252" s="29"/>
      <c r="LF252" s="29"/>
      <c r="LG252" s="29"/>
      <c r="LH252" s="29"/>
      <c r="LI252" s="29"/>
      <c r="LJ252" s="29"/>
      <c r="LK252" s="29"/>
      <c r="LL252" s="29"/>
      <c r="LM252" s="29"/>
      <c r="LN252" s="29"/>
      <c r="LO252" s="29"/>
      <c r="LP252" s="29"/>
      <c r="LQ252" s="29"/>
      <c r="LR252" s="29"/>
      <c r="LS252" s="29"/>
      <c r="LT252" s="29"/>
      <c r="LU252" s="29"/>
      <c r="LV252" s="29"/>
      <c r="LW252" s="29"/>
      <c r="LX252" s="29"/>
      <c r="LY252" s="29"/>
      <c r="LZ252" s="29"/>
      <c r="MA252" s="29"/>
      <c r="MB252" s="29"/>
      <c r="MC252" s="29"/>
      <c r="MD252" s="29"/>
      <c r="ME252" s="29"/>
      <c r="MF252" s="29"/>
      <c r="MG252" s="29"/>
      <c r="MH252" s="29"/>
      <c r="MI252" s="29"/>
      <c r="MJ252" s="29"/>
      <c r="MK252" s="29"/>
      <c r="ML252" s="29"/>
      <c r="MM252" s="29"/>
      <c r="MN252" s="29"/>
      <c r="MO252" s="29"/>
      <c r="MP252" s="29"/>
      <c r="MQ252" s="29"/>
      <c r="MR252" s="29"/>
      <c r="MS252" s="29"/>
      <c r="MT252" s="29"/>
      <c r="MU252" s="29"/>
      <c r="MV252" s="29"/>
      <c r="MW252" s="29"/>
      <c r="MX252" s="29"/>
      <c r="MY252" s="29"/>
      <c r="MZ252" s="29"/>
      <c r="NA252" s="29"/>
      <c r="NB252" s="29"/>
      <c r="NC252" s="29"/>
      <c r="ND252" s="29"/>
      <c r="NE252" s="29"/>
      <c r="NF252" s="29"/>
      <c r="NG252" s="29"/>
      <c r="NH252" s="29"/>
      <c r="NI252" s="29"/>
      <c r="NJ252" s="29"/>
      <c r="NK252" s="29"/>
      <c r="NL252" s="29"/>
      <c r="NM252" s="29"/>
      <c r="NN252" s="29"/>
      <c r="NO252" s="29"/>
      <c r="NP252" s="29"/>
      <c r="NQ252" s="29"/>
      <c r="NR252" s="29"/>
      <c r="NS252" s="29"/>
      <c r="NT252" s="29"/>
      <c r="NU252" s="29"/>
      <c r="NV252" s="29"/>
      <c r="NW252" s="29"/>
      <c r="NX252" s="29"/>
      <c r="NY252" s="29"/>
      <c r="NZ252" s="29"/>
      <c r="OA252" s="29"/>
      <c r="OB252" s="29"/>
      <c r="OC252" s="29"/>
      <c r="OD252" s="29"/>
      <c r="OE252" s="29"/>
      <c r="OF252" s="29"/>
      <c r="OG252" s="29"/>
      <c r="OH252" s="29"/>
      <c r="OI252" s="29"/>
      <c r="OJ252" s="29"/>
      <c r="OK252" s="29"/>
      <c r="OL252" s="29"/>
      <c r="OM252" s="29"/>
      <c r="ON252" s="29"/>
      <c r="OO252" s="29"/>
      <c r="OP252" s="29"/>
      <c r="OQ252" s="29"/>
      <c r="OR252" s="29"/>
      <c r="OS252" s="29"/>
      <c r="OT252" s="29"/>
      <c r="OU252" s="29"/>
      <c r="OV252" s="29"/>
      <c r="OW252" s="29"/>
      <c r="OX252" s="29"/>
      <c r="OY252" s="29"/>
      <c r="OZ252" s="29"/>
      <c r="PA252" s="29"/>
      <c r="PB252" s="29"/>
      <c r="PC252" s="29"/>
      <c r="PD252" s="29"/>
      <c r="PE252" s="29"/>
      <c r="PF252" s="29"/>
      <c r="PG252" s="29"/>
      <c r="PH252" s="29"/>
      <c r="PI252" s="29"/>
      <c r="PJ252" s="29"/>
      <c r="PK252" s="29"/>
      <c r="PL252" s="29"/>
      <c r="PM252" s="29"/>
      <c r="PN252" s="29"/>
      <c r="PO252" s="29"/>
      <c r="PP252" s="29"/>
      <c r="PQ252" s="29"/>
      <c r="PR252" s="29"/>
      <c r="PS252" s="29"/>
      <c r="PT252" s="29"/>
      <c r="PU252" s="29"/>
      <c r="PV252" s="29"/>
      <c r="PW252" s="29"/>
      <c r="PX252" s="29"/>
      <c r="PY252" s="29"/>
      <c r="PZ252" s="29"/>
      <c r="QA252" s="29"/>
      <c r="QB252" s="29"/>
      <c r="QC252" s="29"/>
      <c r="QD252" s="29"/>
      <c r="QE252" s="29"/>
      <c r="QF252" s="29"/>
      <c r="QG252" s="29"/>
      <c r="QH252" s="29"/>
      <c r="QI252" s="29"/>
      <c r="QJ252" s="29"/>
      <c r="QK252" s="29"/>
      <c r="QL252" s="29"/>
      <c r="QM252" s="29"/>
      <c r="QN252" s="29"/>
      <c r="QO252" s="29"/>
      <c r="QP252" s="29"/>
      <c r="QQ252" s="29"/>
      <c r="QR252" s="29"/>
      <c r="QS252" s="29"/>
      <c r="QT252" s="29"/>
      <c r="QU252" s="29"/>
      <c r="QV252" s="29"/>
      <c r="QW252" s="29"/>
      <c r="QX252" s="29"/>
      <c r="QY252" s="29"/>
      <c r="QZ252" s="29"/>
      <c r="RA252" s="29"/>
      <c r="RB252" s="29"/>
      <c r="RC252" s="29"/>
      <c r="RD252" s="29"/>
      <c r="RE252" s="29"/>
      <c r="RF252" s="29"/>
      <c r="RG252" s="29"/>
      <c r="RH252" s="29"/>
      <c r="RI252" s="29"/>
      <c r="RJ252" s="29"/>
      <c r="RK252" s="29"/>
      <c r="RL252" s="29"/>
      <c r="RM252" s="29"/>
      <c r="RN252" s="29"/>
      <c r="RO252" s="29"/>
      <c r="RP252" s="29"/>
      <c r="RQ252" s="29"/>
      <c r="RR252" s="29"/>
      <c r="RS252" s="29"/>
      <c r="RT252" s="29"/>
      <c r="RU252" s="29"/>
      <c r="RV252" s="29"/>
      <c r="RW252" s="29"/>
      <c r="RX252" s="29"/>
      <c r="RY252" s="29"/>
      <c r="RZ252" s="29"/>
      <c r="SA252" s="29"/>
      <c r="SB252" s="29"/>
      <c r="SC252" s="29"/>
      <c r="SD252" s="29"/>
      <c r="SE252" s="29"/>
      <c r="SF252" s="29"/>
      <c r="SG252" s="29"/>
      <c r="SH252" s="29"/>
      <c r="SI252" s="29"/>
      <c r="SJ252" s="29"/>
      <c r="SK252" s="29"/>
      <c r="SL252" s="29"/>
      <c r="SM252" s="29"/>
      <c r="SN252" s="29"/>
      <c r="SO252" s="29"/>
      <c r="SP252" s="29"/>
      <c r="SQ252" s="29"/>
      <c r="SR252" s="29"/>
      <c r="SS252" s="29"/>
      <c r="ST252" s="29"/>
      <c r="SU252" s="29"/>
      <c r="SV252" s="29"/>
      <c r="SW252" s="29"/>
      <c r="SX252" s="29"/>
      <c r="SY252" s="29"/>
      <c r="SZ252" s="29"/>
      <c r="TA252" s="29"/>
      <c r="TB252" s="29"/>
      <c r="TC252" s="29"/>
      <c r="TD252" s="29"/>
      <c r="TE252" s="29"/>
      <c r="TF252" s="29"/>
      <c r="TG252" s="29"/>
      <c r="TH252" s="29"/>
      <c r="TI252" s="29"/>
      <c r="TJ252" s="29"/>
      <c r="TK252" s="29"/>
      <c r="TL252" s="29"/>
      <c r="TM252" s="29"/>
      <c r="TN252" s="29"/>
      <c r="TO252" s="29"/>
      <c r="TP252" s="29"/>
      <c r="TQ252" s="29"/>
      <c r="TR252" s="29"/>
      <c r="TS252" s="29"/>
      <c r="TT252" s="29"/>
      <c r="TU252" s="29"/>
      <c r="TV252" s="29"/>
      <c r="TW252" s="29"/>
      <c r="TX252" s="29"/>
      <c r="TY252" s="29"/>
      <c r="TZ252" s="29"/>
      <c r="UA252" s="29"/>
      <c r="UB252" s="29"/>
      <c r="UC252" s="29"/>
      <c r="UD252" s="29"/>
      <c r="UE252" s="29"/>
      <c r="UF252" s="29"/>
      <c r="UG252" s="29"/>
      <c r="UH252" s="29"/>
      <c r="UI252" s="29"/>
      <c r="UJ252" s="29"/>
      <c r="UK252" s="29"/>
      <c r="UL252" s="29"/>
      <c r="UM252" s="29"/>
      <c r="UN252" s="29"/>
      <c r="UO252" s="29"/>
      <c r="UP252" s="29"/>
      <c r="UQ252" s="29"/>
      <c r="UR252" s="29"/>
      <c r="US252" s="29"/>
      <c r="UT252" s="29"/>
      <c r="UU252" s="29"/>
      <c r="UV252" s="29"/>
      <c r="UW252" s="29"/>
      <c r="UX252" s="29"/>
      <c r="UY252" s="29"/>
      <c r="UZ252" s="29"/>
      <c r="VA252" s="29"/>
      <c r="VB252" s="29"/>
      <c r="VC252" s="29"/>
      <c r="VD252" s="29"/>
      <c r="VE252" s="29"/>
      <c r="VF252" s="29"/>
      <c r="VG252" s="29"/>
      <c r="VH252" s="29"/>
      <c r="VI252" s="29"/>
      <c r="VJ252" s="29"/>
      <c r="VK252" s="29"/>
      <c r="VL252" s="29"/>
      <c r="VM252" s="29"/>
      <c r="VN252" s="29"/>
      <c r="VO252" s="29"/>
      <c r="VP252" s="29"/>
      <c r="VQ252" s="29"/>
      <c r="VR252" s="29"/>
      <c r="VS252" s="29"/>
      <c r="VT252" s="29"/>
      <c r="VU252" s="29"/>
      <c r="VV252" s="29"/>
      <c r="VW252" s="29"/>
      <c r="VX252" s="29"/>
      <c r="VY252" s="29"/>
      <c r="VZ252" s="29"/>
      <c r="WA252" s="29"/>
      <c r="WB252" s="29"/>
      <c r="WC252" s="29"/>
      <c r="WD252" s="29"/>
      <c r="WE252" s="29"/>
      <c r="WF252" s="29"/>
      <c r="WG252" s="29"/>
      <c r="WH252" s="29"/>
      <c r="WI252" s="29"/>
      <c r="WJ252" s="29"/>
      <c r="WK252" s="29"/>
      <c r="WL252" s="29"/>
      <c r="WM252" s="29"/>
      <c r="WN252" s="29"/>
      <c r="WO252" s="29"/>
      <c r="WP252" s="29"/>
      <c r="WQ252" s="29"/>
      <c r="WR252" s="29"/>
      <c r="WS252" s="29"/>
      <c r="WT252" s="29"/>
      <c r="WU252" s="29"/>
      <c r="WV252" s="29"/>
      <c r="WW252" s="29"/>
      <c r="WX252" s="29"/>
      <c r="WY252" s="29"/>
      <c r="WZ252" s="29"/>
      <c r="XA252" s="29"/>
      <c r="XB252" s="29"/>
      <c r="XC252" s="29"/>
      <c r="XD252" s="29"/>
      <c r="XE252" s="29"/>
      <c r="XF252" s="29"/>
      <c r="XG252" s="29"/>
      <c r="XH252" s="29"/>
      <c r="XI252" s="29"/>
      <c r="XJ252" s="29"/>
      <c r="XK252" s="29"/>
      <c r="XL252" s="29"/>
      <c r="XM252" s="29"/>
      <c r="XN252" s="29"/>
      <c r="XO252" s="29"/>
      <c r="XP252" s="29"/>
      <c r="XQ252" s="29"/>
      <c r="XR252" s="29"/>
      <c r="XS252" s="29"/>
      <c r="XT252" s="29"/>
      <c r="XU252" s="29"/>
      <c r="XV252" s="29"/>
      <c r="XW252" s="29"/>
      <c r="XX252" s="29"/>
      <c r="XY252" s="29"/>
      <c r="XZ252" s="29"/>
      <c r="YA252" s="29"/>
      <c r="YB252" s="29"/>
      <c r="YC252" s="29"/>
      <c r="YD252" s="29"/>
      <c r="YE252" s="29"/>
      <c r="YF252" s="29"/>
      <c r="YG252" s="29"/>
      <c r="YH252" s="29"/>
      <c r="YI252" s="29"/>
      <c r="YJ252" s="29"/>
      <c r="YK252" s="29"/>
      <c r="YL252" s="29"/>
      <c r="YM252" s="29"/>
      <c r="YN252" s="29"/>
      <c r="YO252" s="29"/>
      <c r="YP252" s="29"/>
      <c r="YQ252" s="29"/>
      <c r="YR252" s="29"/>
      <c r="YS252" s="29"/>
      <c r="YT252" s="29"/>
      <c r="YU252" s="29"/>
      <c r="YV252" s="29"/>
      <c r="YW252" s="29"/>
      <c r="YX252" s="29"/>
      <c r="YY252" s="29"/>
      <c r="YZ252" s="29"/>
      <c r="ZA252" s="29"/>
      <c r="ZB252" s="29"/>
      <c r="ZC252" s="29"/>
      <c r="ZD252" s="29"/>
      <c r="ZE252" s="29"/>
      <c r="ZF252" s="29"/>
      <c r="ZG252" s="29"/>
      <c r="ZH252" s="29"/>
      <c r="ZI252" s="29"/>
      <c r="ZJ252" s="29"/>
      <c r="ZK252" s="29"/>
      <c r="ZL252" s="29"/>
      <c r="ZM252" s="29"/>
      <c r="ZN252" s="29"/>
      <c r="ZO252" s="29"/>
      <c r="ZP252" s="29"/>
      <c r="ZQ252" s="29"/>
      <c r="ZR252" s="29"/>
      <c r="ZS252" s="29"/>
      <c r="ZT252" s="29"/>
      <c r="ZU252" s="29"/>
      <c r="ZV252" s="29"/>
      <c r="ZW252" s="29"/>
      <c r="ZX252" s="29"/>
      <c r="ZY252" s="29"/>
      <c r="ZZ252" s="29"/>
      <c r="AAA252" s="29"/>
      <c r="AAB252" s="29"/>
      <c r="AAC252" s="29"/>
      <c r="AAD252" s="29"/>
      <c r="AAE252" s="29"/>
      <c r="AAF252" s="29"/>
      <c r="AAG252" s="29"/>
      <c r="AAH252" s="29"/>
      <c r="AAI252" s="29"/>
      <c r="AAJ252" s="29"/>
      <c r="AAK252" s="29"/>
      <c r="AAL252" s="29"/>
      <c r="AAM252" s="29"/>
      <c r="AAN252" s="29"/>
      <c r="AAO252" s="29"/>
      <c r="AAP252" s="29"/>
      <c r="AAQ252" s="29"/>
      <c r="AAR252" s="29"/>
      <c r="AAS252" s="29"/>
      <c r="AAT252" s="29"/>
      <c r="AAU252" s="29"/>
      <c r="AAV252" s="29"/>
      <c r="AAW252" s="29"/>
      <c r="AAX252" s="29"/>
      <c r="AAY252" s="29"/>
      <c r="AAZ252" s="29"/>
      <c r="ABA252" s="29"/>
      <c r="ABB252" s="29"/>
      <c r="ABC252" s="29"/>
      <c r="ABD252" s="29"/>
      <c r="ABE252" s="29"/>
      <c r="ABF252" s="29"/>
      <c r="ABG252" s="29"/>
      <c r="ABH252" s="29"/>
      <c r="ABI252" s="29"/>
      <c r="ABJ252" s="29"/>
      <c r="ABK252" s="29"/>
      <c r="ABL252" s="29"/>
      <c r="ABM252" s="29"/>
      <c r="ABN252" s="29"/>
      <c r="ABO252" s="29"/>
      <c r="ABP252" s="29"/>
      <c r="ABQ252" s="29"/>
      <c r="ABR252" s="29"/>
      <c r="ABS252" s="29"/>
      <c r="ABT252" s="29"/>
      <c r="ABU252" s="29"/>
      <c r="ABV252" s="29"/>
      <c r="ABW252" s="29"/>
      <c r="ABX252" s="29"/>
      <c r="ABY252" s="29"/>
      <c r="ABZ252" s="29"/>
      <c r="ACA252" s="29"/>
      <c r="ACB252" s="29"/>
      <c r="ACC252" s="29"/>
      <c r="ACD252" s="29"/>
      <c r="ACE252" s="29"/>
      <c r="ACF252" s="29"/>
      <c r="ACG252" s="29"/>
      <c r="ACH252" s="29"/>
      <c r="ACI252" s="29"/>
      <c r="ACJ252" s="29"/>
      <c r="ACK252" s="29"/>
      <c r="ACL252" s="29"/>
      <c r="ACM252" s="29"/>
      <c r="ACN252" s="29"/>
      <c r="ACO252" s="29"/>
      <c r="ACP252" s="29"/>
      <c r="ACQ252" s="29"/>
      <c r="ACR252" s="29"/>
      <c r="ACS252" s="29"/>
      <c r="ACT252" s="29"/>
      <c r="ACU252" s="29"/>
      <c r="ACV252" s="29"/>
      <c r="ACW252" s="29"/>
      <c r="ACX252" s="29"/>
      <c r="ACY252" s="29"/>
      <c r="ACZ252" s="29"/>
      <c r="ADA252" s="29"/>
      <c r="ADB252" s="29"/>
      <c r="ADC252" s="29"/>
      <c r="ADD252" s="29"/>
      <c r="ADE252" s="29"/>
      <c r="ADF252" s="29"/>
      <c r="ADG252" s="29"/>
      <c r="ADH252" s="29"/>
      <c r="ADI252" s="29"/>
      <c r="ADJ252" s="29"/>
      <c r="ADK252" s="29"/>
      <c r="ADL252" s="29"/>
      <c r="ADM252" s="29"/>
      <c r="ADN252" s="29"/>
      <c r="ADO252" s="29"/>
      <c r="ADP252" s="29"/>
      <c r="ADQ252" s="29"/>
      <c r="ADR252" s="29"/>
      <c r="ADS252" s="29"/>
      <c r="ADT252" s="29"/>
      <c r="ADU252" s="29"/>
      <c r="ADV252" s="29"/>
      <c r="ADW252" s="29"/>
      <c r="ADX252" s="29"/>
      <c r="ADY252" s="29"/>
      <c r="ADZ252" s="29"/>
      <c r="AEA252" s="29"/>
      <c r="AEB252" s="29"/>
      <c r="AEC252" s="29"/>
      <c r="AED252" s="29"/>
      <c r="AEE252" s="29"/>
      <c r="AEF252" s="29"/>
      <c r="AEG252" s="29"/>
      <c r="AEH252" s="29"/>
      <c r="AEI252" s="29"/>
      <c r="AEJ252" s="29"/>
      <c r="AEK252" s="29"/>
      <c r="AEL252" s="29"/>
      <c r="AEM252" s="29"/>
      <c r="AEN252" s="29"/>
      <c r="AEO252" s="29"/>
      <c r="AEP252" s="29"/>
      <c r="AEQ252" s="29"/>
      <c r="AER252" s="29"/>
      <c r="AES252" s="29"/>
      <c r="AET252" s="29"/>
      <c r="AEU252" s="29"/>
      <c r="AEV252" s="29"/>
      <c r="AEW252" s="29"/>
      <c r="AEX252" s="29"/>
      <c r="AEY252" s="29"/>
      <c r="AEZ252" s="29"/>
      <c r="AFA252" s="29"/>
      <c r="AFB252" s="29"/>
      <c r="AFC252" s="29"/>
      <c r="AFD252" s="29"/>
      <c r="AFE252" s="29"/>
      <c r="AFF252" s="29"/>
      <c r="AFG252" s="29"/>
      <c r="AFH252" s="29"/>
      <c r="AFI252" s="29"/>
      <c r="AFJ252" s="29"/>
      <c r="AFK252" s="29"/>
      <c r="AFL252" s="29"/>
      <c r="AFM252" s="29"/>
      <c r="AFN252" s="29"/>
      <c r="AFO252" s="29"/>
      <c r="AFP252" s="29"/>
      <c r="AFQ252" s="29"/>
      <c r="AFR252" s="29"/>
      <c r="AFS252" s="29"/>
      <c r="AFT252" s="29"/>
      <c r="AFU252" s="29"/>
    </row>
    <row r="253" spans="1:853" s="4" customFormat="1" ht="14.25" x14ac:dyDescent="0.45">
      <c r="A253" s="59"/>
      <c r="B253" s="65"/>
      <c r="C253" s="64"/>
      <c r="D253" s="105" t="s">
        <v>265</v>
      </c>
      <c r="E253" s="8"/>
      <c r="F253" s="116"/>
      <c r="I253" s="14"/>
      <c r="J253" s="14"/>
      <c r="K253" s="25"/>
      <c r="L253" s="25"/>
      <c r="M253" s="59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  <c r="AJ253" s="29"/>
      <c r="AK253" s="29"/>
      <c r="AL253" s="29"/>
      <c r="AM253" s="29"/>
      <c r="AN253" s="29"/>
      <c r="AO253" s="29"/>
      <c r="AP253" s="29"/>
      <c r="AQ253" s="29"/>
      <c r="AR253" s="29"/>
      <c r="AS253" s="29"/>
      <c r="AT253" s="29"/>
      <c r="AU253" s="29"/>
      <c r="AV253" s="29"/>
      <c r="AW253" s="29"/>
      <c r="AX253" s="29"/>
      <c r="AY253" s="29"/>
      <c r="AZ253" s="29"/>
      <c r="BA253" s="29"/>
      <c r="BB253" s="29"/>
      <c r="BC253" s="29"/>
      <c r="BD253" s="29"/>
      <c r="BE253" s="29"/>
      <c r="BF253" s="29"/>
      <c r="BG253" s="29"/>
      <c r="BH253" s="29"/>
      <c r="BI253" s="29"/>
      <c r="BJ253" s="29"/>
      <c r="BK253" s="29"/>
      <c r="BL253" s="29"/>
      <c r="BM253" s="29"/>
      <c r="BN253" s="29"/>
      <c r="BO253" s="29"/>
      <c r="BP253" s="29"/>
      <c r="BQ253" s="29"/>
      <c r="BR253" s="29"/>
      <c r="BS253" s="29"/>
      <c r="BT253" s="29"/>
      <c r="BU253" s="29"/>
      <c r="BV253" s="29"/>
      <c r="BW253" s="29"/>
      <c r="BX253" s="29"/>
      <c r="BY253" s="29"/>
      <c r="BZ253" s="29"/>
      <c r="CA253" s="29"/>
      <c r="CB253" s="29"/>
      <c r="CC253" s="29"/>
      <c r="CD253" s="29"/>
      <c r="CE253" s="29"/>
      <c r="CF253" s="29"/>
      <c r="CG253" s="29"/>
      <c r="CH253" s="29"/>
      <c r="CI253" s="29"/>
      <c r="CJ253" s="29"/>
      <c r="CK253" s="29"/>
      <c r="CL253" s="29"/>
      <c r="CM253" s="29"/>
      <c r="CN253" s="29"/>
      <c r="CO253" s="29"/>
      <c r="CP253" s="29"/>
      <c r="CQ253" s="29"/>
      <c r="CR253" s="29"/>
      <c r="CS253" s="29"/>
      <c r="CT253" s="29"/>
      <c r="CU253" s="29"/>
      <c r="CV253" s="29"/>
      <c r="CW253" s="29"/>
      <c r="CX253" s="29"/>
      <c r="CY253" s="29"/>
      <c r="CZ253" s="29"/>
      <c r="DA253" s="29"/>
      <c r="DB253" s="29"/>
      <c r="DC253" s="29"/>
      <c r="DD253" s="29"/>
      <c r="DE253" s="29"/>
      <c r="DF253" s="29"/>
      <c r="DG253" s="29"/>
      <c r="DH253" s="29"/>
      <c r="DI253" s="29"/>
      <c r="DJ253" s="29"/>
      <c r="DK253" s="29"/>
      <c r="DL253" s="29"/>
      <c r="DM253" s="29"/>
      <c r="DN253" s="29"/>
      <c r="DO253" s="29"/>
      <c r="DP253" s="29"/>
      <c r="DQ253" s="29"/>
      <c r="DR253" s="29"/>
      <c r="DS253" s="29"/>
      <c r="DT253" s="29"/>
      <c r="DU253" s="29"/>
      <c r="DV253" s="29"/>
      <c r="DW253" s="29"/>
      <c r="DX253" s="29"/>
      <c r="DY253" s="29"/>
      <c r="DZ253" s="29"/>
      <c r="EA253" s="29"/>
      <c r="EB253" s="29"/>
      <c r="EC253" s="29"/>
      <c r="ED253" s="29"/>
      <c r="EE253" s="29"/>
      <c r="EF253" s="29"/>
      <c r="EG253" s="29"/>
      <c r="EH253" s="29"/>
      <c r="EI253" s="29"/>
      <c r="EJ253" s="29"/>
      <c r="EK253" s="29"/>
      <c r="EL253" s="29"/>
      <c r="EM253" s="29"/>
      <c r="EN253" s="29"/>
      <c r="EO253" s="29"/>
      <c r="EP253" s="29"/>
      <c r="EQ253" s="29"/>
      <c r="ER253" s="29"/>
      <c r="ES253" s="29"/>
      <c r="ET253" s="29"/>
      <c r="EU253" s="29"/>
      <c r="EV253" s="29"/>
      <c r="EW253" s="29"/>
      <c r="EX253" s="29"/>
      <c r="EY253" s="29"/>
      <c r="EZ253" s="29"/>
      <c r="FA253" s="29"/>
      <c r="FB253" s="29"/>
      <c r="FC253" s="29"/>
      <c r="FD253" s="29"/>
      <c r="FE253" s="29"/>
      <c r="FF253" s="29"/>
      <c r="FG253" s="29"/>
      <c r="FH253" s="29"/>
      <c r="FI253" s="29"/>
      <c r="FJ253" s="29"/>
      <c r="FK253" s="29"/>
      <c r="FL253" s="29"/>
      <c r="FM253" s="29"/>
      <c r="FN253" s="29"/>
      <c r="FO253" s="29"/>
      <c r="FP253" s="29"/>
      <c r="FQ253" s="29"/>
      <c r="FR253" s="29"/>
      <c r="FS253" s="29"/>
      <c r="FT253" s="29"/>
      <c r="FU253" s="29"/>
      <c r="FV253" s="29"/>
      <c r="FW253" s="29"/>
      <c r="FX253" s="29"/>
      <c r="FY253" s="29"/>
      <c r="FZ253" s="29"/>
      <c r="GA253" s="29"/>
      <c r="GB253" s="29"/>
      <c r="GC253" s="29"/>
      <c r="GD253" s="29"/>
      <c r="GE253" s="29"/>
      <c r="GF253" s="29"/>
      <c r="GG253" s="29"/>
      <c r="GH253" s="29"/>
      <c r="GI253" s="29"/>
      <c r="GJ253" s="29"/>
      <c r="GK253" s="29"/>
      <c r="GL253" s="29"/>
      <c r="GM253" s="29"/>
      <c r="GN253" s="29"/>
      <c r="GO253" s="29"/>
      <c r="GP253" s="29"/>
      <c r="GQ253" s="29"/>
      <c r="GR253" s="29"/>
      <c r="GS253" s="29"/>
      <c r="GT253" s="29"/>
      <c r="GU253" s="29"/>
      <c r="GV253" s="29"/>
      <c r="GW253" s="29"/>
      <c r="GX253" s="29"/>
      <c r="GY253" s="29"/>
      <c r="GZ253" s="29"/>
      <c r="HA253" s="29"/>
      <c r="HB253" s="29"/>
      <c r="HC253" s="29"/>
      <c r="HD253" s="29"/>
      <c r="HE253" s="29"/>
      <c r="HF253" s="29"/>
      <c r="HG253" s="29"/>
      <c r="HH253" s="29"/>
      <c r="HI253" s="29"/>
      <c r="HJ253" s="29"/>
      <c r="HK253" s="29"/>
      <c r="HL253" s="29"/>
      <c r="HM253" s="29"/>
      <c r="HN253" s="29"/>
      <c r="HO253" s="29"/>
      <c r="HP253" s="29"/>
      <c r="HQ253" s="29"/>
      <c r="HR253" s="29"/>
      <c r="HS253" s="29"/>
      <c r="HT253" s="29"/>
      <c r="HU253" s="29"/>
      <c r="HV253" s="29"/>
      <c r="HW253" s="29"/>
      <c r="HX253" s="29"/>
      <c r="HY253" s="29"/>
      <c r="HZ253" s="29"/>
      <c r="IA253" s="29"/>
      <c r="IB253" s="29"/>
      <c r="IC253" s="29"/>
      <c r="ID253" s="29"/>
      <c r="IE253" s="29"/>
      <c r="IF253" s="29"/>
      <c r="IG253" s="29"/>
      <c r="IH253" s="29"/>
      <c r="II253" s="29"/>
      <c r="IJ253" s="29"/>
      <c r="IK253" s="29"/>
      <c r="IL253" s="29"/>
      <c r="IM253" s="29"/>
      <c r="IN253" s="29"/>
      <c r="IO253" s="29"/>
      <c r="IP253" s="29"/>
      <c r="IQ253" s="29"/>
      <c r="IR253" s="29"/>
      <c r="IS253" s="29"/>
      <c r="IT253" s="29"/>
      <c r="IU253" s="29"/>
      <c r="IV253" s="29"/>
      <c r="IW253" s="29"/>
      <c r="IX253" s="29"/>
      <c r="IY253" s="29"/>
      <c r="IZ253" s="29"/>
      <c r="JA253" s="29"/>
      <c r="JB253" s="29"/>
      <c r="JC253" s="29"/>
      <c r="JD253" s="29"/>
      <c r="JE253" s="29"/>
      <c r="JF253" s="29"/>
      <c r="JG253" s="29"/>
      <c r="JH253" s="29"/>
      <c r="JI253" s="29"/>
      <c r="JJ253" s="29"/>
      <c r="JK253" s="29"/>
      <c r="JL253" s="29"/>
      <c r="JM253" s="29"/>
      <c r="JN253" s="29"/>
      <c r="JO253" s="29"/>
      <c r="JP253" s="29"/>
      <c r="JQ253" s="29"/>
      <c r="JR253" s="29"/>
      <c r="JS253" s="29"/>
      <c r="JT253" s="29"/>
      <c r="JU253" s="29"/>
      <c r="JV253" s="29"/>
      <c r="JW253" s="29"/>
      <c r="JX253" s="29"/>
      <c r="JY253" s="29"/>
      <c r="JZ253" s="29"/>
      <c r="KA253" s="29"/>
      <c r="KB253" s="29"/>
      <c r="KC253" s="29"/>
      <c r="KD253" s="29"/>
      <c r="KE253" s="29"/>
      <c r="KF253" s="29"/>
      <c r="KG253" s="29"/>
      <c r="KH253" s="29"/>
      <c r="KI253" s="29"/>
      <c r="KJ253" s="29"/>
      <c r="KK253" s="29"/>
      <c r="KL253" s="29"/>
      <c r="KM253" s="29"/>
      <c r="KN253" s="29"/>
      <c r="KO253" s="29"/>
      <c r="KP253" s="29"/>
      <c r="KQ253" s="29"/>
      <c r="KR253" s="29"/>
      <c r="KS253" s="29"/>
      <c r="KT253" s="29"/>
      <c r="KU253" s="29"/>
      <c r="KV253" s="29"/>
      <c r="KW253" s="29"/>
      <c r="KX253" s="29"/>
      <c r="KY253" s="29"/>
      <c r="KZ253" s="29"/>
      <c r="LA253" s="29"/>
      <c r="LB253" s="29"/>
      <c r="LC253" s="29"/>
      <c r="LD253" s="29"/>
      <c r="LE253" s="29"/>
      <c r="LF253" s="29"/>
      <c r="LG253" s="29"/>
      <c r="LH253" s="29"/>
      <c r="LI253" s="29"/>
      <c r="LJ253" s="29"/>
      <c r="LK253" s="29"/>
      <c r="LL253" s="29"/>
      <c r="LM253" s="29"/>
      <c r="LN253" s="29"/>
      <c r="LO253" s="29"/>
      <c r="LP253" s="29"/>
      <c r="LQ253" s="29"/>
      <c r="LR253" s="29"/>
      <c r="LS253" s="29"/>
      <c r="LT253" s="29"/>
      <c r="LU253" s="29"/>
      <c r="LV253" s="29"/>
      <c r="LW253" s="29"/>
      <c r="LX253" s="29"/>
      <c r="LY253" s="29"/>
      <c r="LZ253" s="29"/>
      <c r="MA253" s="29"/>
      <c r="MB253" s="29"/>
      <c r="MC253" s="29"/>
      <c r="MD253" s="29"/>
      <c r="ME253" s="29"/>
      <c r="MF253" s="29"/>
      <c r="MG253" s="29"/>
      <c r="MH253" s="29"/>
      <c r="MI253" s="29"/>
      <c r="MJ253" s="29"/>
      <c r="MK253" s="29"/>
      <c r="ML253" s="29"/>
      <c r="MM253" s="29"/>
      <c r="MN253" s="29"/>
      <c r="MO253" s="29"/>
      <c r="MP253" s="29"/>
      <c r="MQ253" s="29"/>
      <c r="MR253" s="29"/>
      <c r="MS253" s="29"/>
      <c r="MT253" s="29"/>
      <c r="MU253" s="29"/>
      <c r="MV253" s="29"/>
      <c r="MW253" s="29"/>
      <c r="MX253" s="29"/>
      <c r="MY253" s="29"/>
      <c r="MZ253" s="29"/>
      <c r="NA253" s="29"/>
      <c r="NB253" s="29"/>
      <c r="NC253" s="29"/>
      <c r="ND253" s="29"/>
      <c r="NE253" s="29"/>
      <c r="NF253" s="29"/>
      <c r="NG253" s="29"/>
      <c r="NH253" s="29"/>
      <c r="NI253" s="29"/>
      <c r="NJ253" s="29"/>
      <c r="NK253" s="29"/>
      <c r="NL253" s="29"/>
      <c r="NM253" s="29"/>
      <c r="NN253" s="29"/>
      <c r="NO253" s="29"/>
      <c r="NP253" s="29"/>
      <c r="NQ253" s="29"/>
      <c r="NR253" s="29"/>
      <c r="NS253" s="29"/>
      <c r="NT253" s="29"/>
      <c r="NU253" s="29"/>
      <c r="NV253" s="29"/>
      <c r="NW253" s="29"/>
      <c r="NX253" s="29"/>
      <c r="NY253" s="29"/>
      <c r="NZ253" s="29"/>
      <c r="OA253" s="29"/>
      <c r="OB253" s="29"/>
      <c r="OC253" s="29"/>
      <c r="OD253" s="29"/>
      <c r="OE253" s="29"/>
      <c r="OF253" s="29"/>
      <c r="OG253" s="29"/>
      <c r="OH253" s="29"/>
      <c r="OI253" s="29"/>
      <c r="OJ253" s="29"/>
      <c r="OK253" s="29"/>
      <c r="OL253" s="29"/>
      <c r="OM253" s="29"/>
      <c r="ON253" s="29"/>
      <c r="OO253" s="29"/>
      <c r="OP253" s="29"/>
      <c r="OQ253" s="29"/>
      <c r="OR253" s="29"/>
      <c r="OS253" s="29"/>
      <c r="OT253" s="29"/>
      <c r="OU253" s="29"/>
      <c r="OV253" s="29"/>
      <c r="OW253" s="29"/>
      <c r="OX253" s="29"/>
      <c r="OY253" s="29"/>
      <c r="OZ253" s="29"/>
      <c r="PA253" s="29"/>
      <c r="PB253" s="29"/>
      <c r="PC253" s="29"/>
      <c r="PD253" s="29"/>
      <c r="PE253" s="29"/>
      <c r="PF253" s="29"/>
      <c r="PG253" s="29"/>
      <c r="PH253" s="29"/>
      <c r="PI253" s="29"/>
      <c r="PJ253" s="29"/>
      <c r="PK253" s="29"/>
      <c r="PL253" s="29"/>
      <c r="PM253" s="29"/>
      <c r="PN253" s="29"/>
      <c r="PO253" s="29"/>
      <c r="PP253" s="29"/>
      <c r="PQ253" s="29"/>
      <c r="PR253" s="29"/>
      <c r="PS253" s="29"/>
      <c r="PT253" s="29"/>
      <c r="PU253" s="29"/>
      <c r="PV253" s="29"/>
      <c r="PW253" s="29"/>
      <c r="PX253" s="29"/>
      <c r="PY253" s="29"/>
      <c r="PZ253" s="29"/>
      <c r="QA253" s="29"/>
      <c r="QB253" s="29"/>
      <c r="QC253" s="29"/>
      <c r="QD253" s="29"/>
      <c r="QE253" s="29"/>
      <c r="QF253" s="29"/>
      <c r="QG253" s="29"/>
      <c r="QH253" s="29"/>
      <c r="QI253" s="29"/>
      <c r="QJ253" s="29"/>
      <c r="QK253" s="29"/>
      <c r="QL253" s="29"/>
      <c r="QM253" s="29"/>
      <c r="QN253" s="29"/>
      <c r="QO253" s="29"/>
      <c r="QP253" s="29"/>
      <c r="QQ253" s="29"/>
      <c r="QR253" s="29"/>
      <c r="QS253" s="29"/>
      <c r="QT253" s="29"/>
      <c r="QU253" s="29"/>
      <c r="QV253" s="29"/>
      <c r="QW253" s="29"/>
      <c r="QX253" s="29"/>
      <c r="QY253" s="29"/>
      <c r="QZ253" s="29"/>
      <c r="RA253" s="29"/>
      <c r="RB253" s="29"/>
      <c r="RC253" s="29"/>
      <c r="RD253" s="29"/>
      <c r="RE253" s="29"/>
      <c r="RF253" s="29"/>
      <c r="RG253" s="29"/>
      <c r="RH253" s="29"/>
      <c r="RI253" s="29"/>
      <c r="RJ253" s="29"/>
      <c r="RK253" s="29"/>
      <c r="RL253" s="29"/>
      <c r="RM253" s="29"/>
      <c r="RN253" s="29"/>
      <c r="RO253" s="29"/>
      <c r="RP253" s="29"/>
      <c r="RQ253" s="29"/>
      <c r="RR253" s="29"/>
      <c r="RS253" s="29"/>
      <c r="RT253" s="29"/>
      <c r="RU253" s="29"/>
      <c r="RV253" s="29"/>
      <c r="RW253" s="29"/>
      <c r="RX253" s="29"/>
      <c r="RY253" s="29"/>
      <c r="RZ253" s="29"/>
      <c r="SA253" s="29"/>
      <c r="SB253" s="29"/>
      <c r="SC253" s="29"/>
      <c r="SD253" s="29"/>
      <c r="SE253" s="29"/>
      <c r="SF253" s="29"/>
      <c r="SG253" s="29"/>
      <c r="SH253" s="29"/>
      <c r="SI253" s="29"/>
      <c r="SJ253" s="29"/>
      <c r="SK253" s="29"/>
      <c r="SL253" s="29"/>
      <c r="SM253" s="29"/>
      <c r="SN253" s="29"/>
      <c r="SO253" s="29"/>
      <c r="SP253" s="29"/>
      <c r="SQ253" s="29"/>
      <c r="SR253" s="29"/>
      <c r="SS253" s="29"/>
      <c r="ST253" s="29"/>
      <c r="SU253" s="29"/>
      <c r="SV253" s="29"/>
      <c r="SW253" s="29"/>
      <c r="SX253" s="29"/>
      <c r="SY253" s="29"/>
      <c r="SZ253" s="29"/>
      <c r="TA253" s="29"/>
      <c r="TB253" s="29"/>
      <c r="TC253" s="29"/>
      <c r="TD253" s="29"/>
      <c r="TE253" s="29"/>
      <c r="TF253" s="29"/>
      <c r="TG253" s="29"/>
      <c r="TH253" s="29"/>
      <c r="TI253" s="29"/>
      <c r="TJ253" s="29"/>
      <c r="TK253" s="29"/>
      <c r="TL253" s="29"/>
      <c r="TM253" s="29"/>
      <c r="TN253" s="29"/>
      <c r="TO253" s="29"/>
      <c r="TP253" s="29"/>
      <c r="TQ253" s="29"/>
      <c r="TR253" s="29"/>
      <c r="TS253" s="29"/>
      <c r="TT253" s="29"/>
      <c r="TU253" s="29"/>
      <c r="TV253" s="29"/>
      <c r="TW253" s="29"/>
      <c r="TX253" s="29"/>
      <c r="TY253" s="29"/>
      <c r="TZ253" s="29"/>
      <c r="UA253" s="29"/>
      <c r="UB253" s="29"/>
      <c r="UC253" s="29"/>
      <c r="UD253" s="29"/>
      <c r="UE253" s="29"/>
      <c r="UF253" s="29"/>
      <c r="UG253" s="29"/>
      <c r="UH253" s="29"/>
      <c r="UI253" s="29"/>
      <c r="UJ253" s="29"/>
      <c r="UK253" s="29"/>
      <c r="UL253" s="29"/>
      <c r="UM253" s="29"/>
      <c r="UN253" s="29"/>
      <c r="UO253" s="29"/>
      <c r="UP253" s="29"/>
      <c r="UQ253" s="29"/>
      <c r="UR253" s="29"/>
      <c r="US253" s="29"/>
      <c r="UT253" s="29"/>
      <c r="UU253" s="29"/>
      <c r="UV253" s="29"/>
      <c r="UW253" s="29"/>
      <c r="UX253" s="29"/>
      <c r="UY253" s="29"/>
      <c r="UZ253" s="29"/>
      <c r="VA253" s="29"/>
      <c r="VB253" s="29"/>
      <c r="VC253" s="29"/>
      <c r="VD253" s="29"/>
      <c r="VE253" s="29"/>
      <c r="VF253" s="29"/>
      <c r="VG253" s="29"/>
      <c r="VH253" s="29"/>
      <c r="VI253" s="29"/>
      <c r="VJ253" s="29"/>
      <c r="VK253" s="29"/>
      <c r="VL253" s="29"/>
      <c r="VM253" s="29"/>
      <c r="VN253" s="29"/>
      <c r="VO253" s="29"/>
      <c r="VP253" s="29"/>
      <c r="VQ253" s="29"/>
      <c r="VR253" s="29"/>
      <c r="VS253" s="29"/>
      <c r="VT253" s="29"/>
      <c r="VU253" s="29"/>
      <c r="VV253" s="29"/>
      <c r="VW253" s="29"/>
      <c r="VX253" s="29"/>
      <c r="VY253" s="29"/>
      <c r="VZ253" s="29"/>
      <c r="WA253" s="29"/>
      <c r="WB253" s="29"/>
      <c r="WC253" s="29"/>
      <c r="WD253" s="29"/>
      <c r="WE253" s="29"/>
      <c r="WF253" s="29"/>
      <c r="WG253" s="29"/>
      <c r="WH253" s="29"/>
      <c r="WI253" s="29"/>
      <c r="WJ253" s="29"/>
      <c r="WK253" s="29"/>
      <c r="WL253" s="29"/>
      <c r="WM253" s="29"/>
      <c r="WN253" s="29"/>
      <c r="WO253" s="29"/>
      <c r="WP253" s="29"/>
      <c r="WQ253" s="29"/>
      <c r="WR253" s="29"/>
      <c r="WS253" s="29"/>
      <c r="WT253" s="29"/>
      <c r="WU253" s="29"/>
      <c r="WV253" s="29"/>
      <c r="WW253" s="29"/>
      <c r="WX253" s="29"/>
      <c r="WY253" s="29"/>
      <c r="WZ253" s="29"/>
      <c r="XA253" s="29"/>
      <c r="XB253" s="29"/>
      <c r="XC253" s="29"/>
      <c r="XD253" s="29"/>
      <c r="XE253" s="29"/>
      <c r="XF253" s="29"/>
      <c r="XG253" s="29"/>
      <c r="XH253" s="29"/>
      <c r="XI253" s="29"/>
      <c r="XJ253" s="29"/>
      <c r="XK253" s="29"/>
      <c r="XL253" s="29"/>
      <c r="XM253" s="29"/>
      <c r="XN253" s="29"/>
      <c r="XO253" s="29"/>
      <c r="XP253" s="29"/>
      <c r="XQ253" s="29"/>
      <c r="XR253" s="29"/>
      <c r="XS253" s="29"/>
      <c r="XT253" s="29"/>
      <c r="XU253" s="29"/>
      <c r="XV253" s="29"/>
      <c r="XW253" s="29"/>
      <c r="XX253" s="29"/>
      <c r="XY253" s="29"/>
      <c r="XZ253" s="29"/>
      <c r="YA253" s="29"/>
      <c r="YB253" s="29"/>
      <c r="YC253" s="29"/>
      <c r="YD253" s="29"/>
      <c r="YE253" s="29"/>
      <c r="YF253" s="29"/>
      <c r="YG253" s="29"/>
      <c r="YH253" s="29"/>
      <c r="YI253" s="29"/>
      <c r="YJ253" s="29"/>
      <c r="YK253" s="29"/>
      <c r="YL253" s="29"/>
      <c r="YM253" s="29"/>
      <c r="YN253" s="29"/>
      <c r="YO253" s="29"/>
      <c r="YP253" s="29"/>
      <c r="YQ253" s="29"/>
      <c r="YR253" s="29"/>
      <c r="YS253" s="29"/>
      <c r="YT253" s="29"/>
      <c r="YU253" s="29"/>
      <c r="YV253" s="29"/>
      <c r="YW253" s="29"/>
      <c r="YX253" s="29"/>
      <c r="YY253" s="29"/>
      <c r="YZ253" s="29"/>
      <c r="ZA253" s="29"/>
      <c r="ZB253" s="29"/>
      <c r="ZC253" s="29"/>
      <c r="ZD253" s="29"/>
      <c r="ZE253" s="29"/>
      <c r="ZF253" s="29"/>
      <c r="ZG253" s="29"/>
      <c r="ZH253" s="29"/>
      <c r="ZI253" s="29"/>
      <c r="ZJ253" s="29"/>
      <c r="ZK253" s="29"/>
      <c r="ZL253" s="29"/>
      <c r="ZM253" s="29"/>
      <c r="ZN253" s="29"/>
      <c r="ZO253" s="29"/>
      <c r="ZP253" s="29"/>
      <c r="ZQ253" s="29"/>
      <c r="ZR253" s="29"/>
      <c r="ZS253" s="29"/>
      <c r="ZT253" s="29"/>
      <c r="ZU253" s="29"/>
      <c r="ZV253" s="29"/>
      <c r="ZW253" s="29"/>
      <c r="ZX253" s="29"/>
      <c r="ZY253" s="29"/>
      <c r="ZZ253" s="29"/>
      <c r="AAA253" s="29"/>
      <c r="AAB253" s="29"/>
      <c r="AAC253" s="29"/>
      <c r="AAD253" s="29"/>
      <c r="AAE253" s="29"/>
      <c r="AAF253" s="29"/>
      <c r="AAG253" s="29"/>
      <c r="AAH253" s="29"/>
      <c r="AAI253" s="29"/>
      <c r="AAJ253" s="29"/>
      <c r="AAK253" s="29"/>
      <c r="AAL253" s="29"/>
      <c r="AAM253" s="29"/>
      <c r="AAN253" s="29"/>
      <c r="AAO253" s="29"/>
      <c r="AAP253" s="29"/>
      <c r="AAQ253" s="29"/>
      <c r="AAR253" s="29"/>
      <c r="AAS253" s="29"/>
      <c r="AAT253" s="29"/>
      <c r="AAU253" s="29"/>
      <c r="AAV253" s="29"/>
      <c r="AAW253" s="29"/>
      <c r="AAX253" s="29"/>
      <c r="AAY253" s="29"/>
      <c r="AAZ253" s="29"/>
      <c r="ABA253" s="29"/>
      <c r="ABB253" s="29"/>
      <c r="ABC253" s="29"/>
      <c r="ABD253" s="29"/>
      <c r="ABE253" s="29"/>
      <c r="ABF253" s="29"/>
      <c r="ABG253" s="29"/>
      <c r="ABH253" s="29"/>
      <c r="ABI253" s="29"/>
      <c r="ABJ253" s="29"/>
      <c r="ABK253" s="29"/>
      <c r="ABL253" s="29"/>
      <c r="ABM253" s="29"/>
      <c r="ABN253" s="29"/>
      <c r="ABO253" s="29"/>
      <c r="ABP253" s="29"/>
      <c r="ABQ253" s="29"/>
      <c r="ABR253" s="29"/>
      <c r="ABS253" s="29"/>
      <c r="ABT253" s="29"/>
      <c r="ABU253" s="29"/>
      <c r="ABV253" s="29"/>
      <c r="ABW253" s="29"/>
      <c r="ABX253" s="29"/>
      <c r="ABY253" s="29"/>
      <c r="ABZ253" s="29"/>
      <c r="ACA253" s="29"/>
      <c r="ACB253" s="29"/>
      <c r="ACC253" s="29"/>
      <c r="ACD253" s="29"/>
      <c r="ACE253" s="29"/>
      <c r="ACF253" s="29"/>
      <c r="ACG253" s="29"/>
      <c r="ACH253" s="29"/>
      <c r="ACI253" s="29"/>
      <c r="ACJ253" s="29"/>
      <c r="ACK253" s="29"/>
      <c r="ACL253" s="29"/>
      <c r="ACM253" s="29"/>
      <c r="ACN253" s="29"/>
      <c r="ACO253" s="29"/>
      <c r="ACP253" s="29"/>
      <c r="ACQ253" s="29"/>
      <c r="ACR253" s="29"/>
      <c r="ACS253" s="29"/>
      <c r="ACT253" s="29"/>
      <c r="ACU253" s="29"/>
      <c r="ACV253" s="29"/>
      <c r="ACW253" s="29"/>
      <c r="ACX253" s="29"/>
      <c r="ACY253" s="29"/>
      <c r="ACZ253" s="29"/>
      <c r="ADA253" s="29"/>
      <c r="ADB253" s="29"/>
      <c r="ADC253" s="29"/>
      <c r="ADD253" s="29"/>
      <c r="ADE253" s="29"/>
      <c r="ADF253" s="29"/>
      <c r="ADG253" s="29"/>
      <c r="ADH253" s="29"/>
      <c r="ADI253" s="29"/>
      <c r="ADJ253" s="29"/>
      <c r="ADK253" s="29"/>
      <c r="ADL253" s="29"/>
      <c r="ADM253" s="29"/>
      <c r="ADN253" s="29"/>
      <c r="ADO253" s="29"/>
      <c r="ADP253" s="29"/>
      <c r="ADQ253" s="29"/>
      <c r="ADR253" s="29"/>
      <c r="ADS253" s="29"/>
      <c r="ADT253" s="29"/>
      <c r="ADU253" s="29"/>
      <c r="ADV253" s="29"/>
      <c r="ADW253" s="29"/>
      <c r="ADX253" s="29"/>
      <c r="ADY253" s="29"/>
      <c r="ADZ253" s="29"/>
      <c r="AEA253" s="29"/>
      <c r="AEB253" s="29"/>
      <c r="AEC253" s="29"/>
      <c r="AED253" s="29"/>
      <c r="AEE253" s="29"/>
      <c r="AEF253" s="29"/>
      <c r="AEG253" s="29"/>
      <c r="AEH253" s="29"/>
      <c r="AEI253" s="29"/>
      <c r="AEJ253" s="29"/>
      <c r="AEK253" s="29"/>
      <c r="AEL253" s="29"/>
      <c r="AEM253" s="29"/>
      <c r="AEN253" s="29"/>
      <c r="AEO253" s="29"/>
      <c r="AEP253" s="29"/>
      <c r="AEQ253" s="29"/>
      <c r="AER253" s="29"/>
      <c r="AES253" s="29"/>
      <c r="AET253" s="29"/>
      <c r="AEU253" s="29"/>
      <c r="AEV253" s="29"/>
      <c r="AEW253" s="29"/>
      <c r="AEX253" s="29"/>
      <c r="AEY253" s="29"/>
      <c r="AEZ253" s="29"/>
      <c r="AFA253" s="29"/>
      <c r="AFB253" s="29"/>
      <c r="AFC253" s="29"/>
      <c r="AFD253" s="29"/>
      <c r="AFE253" s="29"/>
      <c r="AFF253" s="29"/>
      <c r="AFG253" s="29"/>
      <c r="AFH253" s="29"/>
      <c r="AFI253" s="29"/>
      <c r="AFJ253" s="29"/>
      <c r="AFK253" s="29"/>
      <c r="AFL253" s="29"/>
      <c r="AFM253" s="29"/>
      <c r="AFN253" s="29"/>
      <c r="AFO253" s="29"/>
      <c r="AFP253" s="29"/>
      <c r="AFQ253" s="29"/>
      <c r="AFR253" s="29"/>
      <c r="AFS253" s="29"/>
      <c r="AFT253" s="29"/>
      <c r="AFU253" s="29"/>
    </row>
    <row r="254" spans="1:853" ht="14.25" x14ac:dyDescent="0.45">
      <c r="A254" s="59"/>
      <c r="B254" s="10"/>
      <c r="C254" s="8"/>
      <c r="D254" s="11" t="s">
        <v>257</v>
      </c>
      <c r="E254" s="8"/>
      <c r="F254" s="116"/>
      <c r="G254" s="4"/>
      <c r="H254" s="4"/>
      <c r="I254" s="14"/>
      <c r="J254" s="14"/>
      <c r="K254" s="25"/>
      <c r="L254" s="25"/>
      <c r="M254" s="59"/>
    </row>
    <row r="255" spans="1:853" ht="14.25" x14ac:dyDescent="0.45">
      <c r="A255" s="59"/>
      <c r="B255" s="10"/>
      <c r="C255" s="8"/>
      <c r="D255" s="11" t="s">
        <v>260</v>
      </c>
      <c r="E255" s="8"/>
      <c r="F255" s="116"/>
      <c r="G255" s="4"/>
      <c r="H255" s="4"/>
      <c r="I255" s="14"/>
      <c r="J255" s="14"/>
      <c r="K255" s="25"/>
      <c r="L255" s="25"/>
      <c r="M255" s="59"/>
    </row>
    <row r="256" spans="1:853" ht="14.25" x14ac:dyDescent="0.45">
      <c r="A256" s="59"/>
      <c r="B256" s="50" t="s">
        <v>12</v>
      </c>
      <c r="C256" s="27" t="s">
        <v>8</v>
      </c>
      <c r="D256" s="35" t="s">
        <v>266</v>
      </c>
      <c r="E256" s="8"/>
      <c r="F256" s="51">
        <v>0.5</v>
      </c>
      <c r="G256" s="4"/>
      <c r="H256" s="4"/>
      <c r="I256" s="14"/>
      <c r="J256" s="14"/>
      <c r="K256" s="25"/>
      <c r="L256" s="25"/>
      <c r="M256" s="59"/>
    </row>
    <row r="257" spans="1:853" ht="14.25" x14ac:dyDescent="0.45">
      <c r="A257" s="59"/>
      <c r="B257" s="50" t="s">
        <v>14</v>
      </c>
      <c r="C257" s="27" t="s">
        <v>10</v>
      </c>
      <c r="D257" s="35" t="s">
        <v>267</v>
      </c>
      <c r="E257" s="8"/>
      <c r="F257" s="51">
        <v>0.75</v>
      </c>
      <c r="G257" s="4"/>
      <c r="H257" s="4"/>
      <c r="I257" s="14"/>
      <c r="J257" s="14"/>
      <c r="K257" s="25"/>
      <c r="L257" s="25"/>
      <c r="M257" s="59"/>
    </row>
    <row r="258" spans="1:853" ht="14.25" x14ac:dyDescent="0.45">
      <c r="A258" s="59"/>
      <c r="B258" s="10"/>
      <c r="C258" s="10"/>
      <c r="D258" s="11" t="s">
        <v>268</v>
      </c>
      <c r="E258" s="8"/>
      <c r="F258" s="116"/>
      <c r="G258" s="4"/>
      <c r="H258" s="4"/>
      <c r="I258" s="14"/>
      <c r="J258" s="14"/>
      <c r="K258" s="25"/>
      <c r="L258" s="25"/>
      <c r="M258" s="59"/>
    </row>
    <row r="259" spans="1:853" ht="14.25" x14ac:dyDescent="0.45">
      <c r="A259" s="59"/>
      <c r="B259" s="10"/>
      <c r="C259" s="10"/>
      <c r="D259" s="11" t="s">
        <v>269</v>
      </c>
      <c r="E259" s="8"/>
      <c r="F259" s="116"/>
      <c r="G259" s="4"/>
      <c r="H259" s="4"/>
      <c r="I259" s="14"/>
      <c r="J259" s="14"/>
      <c r="K259" s="25"/>
      <c r="L259" s="25"/>
      <c r="M259" s="59"/>
    </row>
    <row r="260" spans="1:853" ht="14.25" x14ac:dyDescent="0.45">
      <c r="A260" s="59"/>
      <c r="B260" s="10"/>
      <c r="C260" s="10"/>
      <c r="D260" s="11" t="s">
        <v>270</v>
      </c>
      <c r="E260" s="8"/>
      <c r="F260" s="116"/>
      <c r="G260" s="4"/>
      <c r="H260" s="4"/>
      <c r="I260" s="14"/>
      <c r="J260" s="14"/>
      <c r="K260" s="25"/>
      <c r="L260" s="25"/>
      <c r="M260" s="59"/>
    </row>
    <row r="261" spans="1:853" ht="14.25" x14ac:dyDescent="0.45">
      <c r="A261" s="59"/>
      <c r="B261" s="10"/>
      <c r="C261" s="10"/>
      <c r="D261" s="11" t="s">
        <v>271</v>
      </c>
      <c r="E261" s="8"/>
      <c r="F261" s="116"/>
      <c r="G261" s="4"/>
      <c r="H261" s="4"/>
      <c r="I261" s="14"/>
      <c r="J261" s="14"/>
      <c r="K261" s="25"/>
      <c r="L261" s="25"/>
      <c r="M261" s="59"/>
    </row>
    <row r="262" spans="1:853" ht="14.25" x14ac:dyDescent="0.45">
      <c r="A262" s="59"/>
      <c r="B262" s="10"/>
      <c r="C262" s="10"/>
      <c r="D262" s="11" t="s">
        <v>272</v>
      </c>
      <c r="E262" s="8"/>
      <c r="F262" s="116"/>
      <c r="G262" s="4"/>
      <c r="H262" s="4"/>
      <c r="I262" s="14"/>
      <c r="J262" s="14"/>
      <c r="K262" s="25"/>
      <c r="L262" s="25"/>
      <c r="M262" s="59"/>
    </row>
    <row r="263" spans="1:853" ht="14.25" x14ac:dyDescent="0.45">
      <c r="A263" s="59"/>
      <c r="B263" s="50" t="s">
        <v>12</v>
      </c>
      <c r="C263" s="27" t="s">
        <v>8</v>
      </c>
      <c r="D263" s="35" t="s">
        <v>273</v>
      </c>
      <c r="E263" s="8"/>
      <c r="F263" s="51">
        <v>0.5</v>
      </c>
      <c r="G263" s="4"/>
      <c r="H263" s="4"/>
      <c r="I263" s="14"/>
      <c r="J263" s="14"/>
      <c r="K263" s="25"/>
      <c r="L263" s="25"/>
      <c r="M263" s="59"/>
    </row>
    <row r="264" spans="1:853" ht="14.25" x14ac:dyDescent="0.45">
      <c r="A264" s="59"/>
      <c r="B264" s="50" t="s">
        <v>14</v>
      </c>
      <c r="C264" s="27" t="s">
        <v>10</v>
      </c>
      <c r="D264" s="35" t="s">
        <v>274</v>
      </c>
      <c r="E264" s="8"/>
      <c r="F264" s="51">
        <v>0.75</v>
      </c>
      <c r="G264" s="4"/>
      <c r="H264" s="4"/>
      <c r="I264" s="14"/>
      <c r="J264" s="14"/>
      <c r="K264" s="25"/>
      <c r="L264" s="25"/>
      <c r="M264" s="59"/>
    </row>
    <row r="265" spans="1:853" ht="14.25" x14ac:dyDescent="0.45">
      <c r="A265" s="59"/>
      <c r="B265" s="10"/>
      <c r="C265" s="8"/>
      <c r="D265" s="11" t="s">
        <v>268</v>
      </c>
      <c r="E265" s="8"/>
      <c r="F265" s="116"/>
      <c r="G265" s="4"/>
      <c r="H265" s="4"/>
      <c r="I265" s="14"/>
      <c r="J265" s="14"/>
      <c r="K265" s="25"/>
      <c r="L265" s="25"/>
      <c r="M265" s="59"/>
    </row>
    <row r="266" spans="1:853" ht="14.25" x14ac:dyDescent="0.45">
      <c r="A266" s="59"/>
      <c r="B266" s="10"/>
      <c r="C266" s="8"/>
      <c r="D266" s="11" t="s">
        <v>269</v>
      </c>
      <c r="E266" s="8"/>
      <c r="F266" s="116"/>
      <c r="G266" s="4"/>
      <c r="H266" s="4"/>
      <c r="I266" s="14"/>
      <c r="J266" s="14"/>
      <c r="K266" s="25"/>
      <c r="L266" s="25"/>
      <c r="M266" s="59"/>
    </row>
    <row r="267" spans="1:853" ht="14.25" x14ac:dyDescent="0.45">
      <c r="A267" s="59"/>
      <c r="B267" s="10"/>
      <c r="C267" s="8"/>
      <c r="D267" s="11" t="s">
        <v>270</v>
      </c>
      <c r="E267" s="8"/>
      <c r="F267" s="116"/>
      <c r="G267" s="4"/>
      <c r="H267" s="4"/>
      <c r="I267" s="14"/>
      <c r="J267" s="14"/>
      <c r="K267" s="25"/>
      <c r="L267" s="25"/>
      <c r="M267" s="59"/>
    </row>
    <row r="268" spans="1:853" ht="14.25" x14ac:dyDescent="0.45">
      <c r="A268" s="59"/>
      <c r="B268" s="10"/>
      <c r="C268" s="8"/>
      <c r="D268" s="11" t="s">
        <v>271</v>
      </c>
      <c r="E268" s="8"/>
      <c r="F268" s="116"/>
      <c r="G268" s="4"/>
      <c r="H268" s="4"/>
      <c r="I268" s="14"/>
      <c r="J268" s="14"/>
      <c r="K268" s="25"/>
      <c r="L268" s="25"/>
      <c r="M268" s="59"/>
    </row>
    <row r="269" spans="1:853" ht="14.25" x14ac:dyDescent="0.45">
      <c r="A269" s="59"/>
      <c r="B269" s="10"/>
      <c r="C269" s="8"/>
      <c r="D269" s="11" t="s">
        <v>272</v>
      </c>
      <c r="E269" s="8"/>
      <c r="F269" s="116"/>
      <c r="G269" s="4"/>
      <c r="H269" s="4"/>
      <c r="I269" s="14"/>
      <c r="J269" s="14"/>
      <c r="K269" s="25"/>
      <c r="L269" s="25"/>
      <c r="M269" s="59"/>
    </row>
    <row r="270" spans="1:853" ht="14.25" x14ac:dyDescent="0.45">
      <c r="A270" s="59"/>
      <c r="B270" s="50" t="s">
        <v>12</v>
      </c>
      <c r="C270" s="27" t="s">
        <v>8</v>
      </c>
      <c r="D270" s="35" t="s">
        <v>275</v>
      </c>
      <c r="E270" s="8"/>
      <c r="F270" s="51">
        <v>0.5</v>
      </c>
      <c r="G270" s="4"/>
      <c r="H270" s="4"/>
      <c r="I270" s="14"/>
      <c r="J270" s="14"/>
      <c r="K270" s="25"/>
      <c r="L270" s="25"/>
      <c r="M270" s="59"/>
    </row>
    <row r="271" spans="1:853" s="4" customFormat="1" ht="14.25" x14ac:dyDescent="0.45">
      <c r="A271" s="59"/>
      <c r="B271" s="1" t="s">
        <v>14</v>
      </c>
      <c r="C271" s="3" t="s">
        <v>10</v>
      </c>
      <c r="D271" s="4" t="s">
        <v>276</v>
      </c>
      <c r="E271" s="8"/>
      <c r="F271" s="51">
        <v>0.75</v>
      </c>
      <c r="I271" s="14"/>
      <c r="J271" s="14"/>
      <c r="K271" s="25"/>
      <c r="L271" s="25"/>
      <c r="M271" s="59"/>
      <c r="N271" s="29"/>
      <c r="O271" s="29"/>
      <c r="P271" s="29"/>
      <c r="Q271" s="29"/>
      <c r="R271" s="29"/>
      <c r="S271" s="29"/>
      <c r="T271" s="29"/>
      <c r="U271" s="29"/>
      <c r="V271" s="29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29"/>
      <c r="AJ271" s="29"/>
      <c r="AK271" s="29"/>
      <c r="AL271" s="29"/>
      <c r="AM271" s="29"/>
      <c r="AN271" s="29"/>
      <c r="AO271" s="29"/>
      <c r="AP271" s="29"/>
      <c r="AQ271" s="29"/>
      <c r="AR271" s="29"/>
      <c r="AS271" s="29"/>
      <c r="AT271" s="29"/>
      <c r="AU271" s="29"/>
      <c r="AV271" s="29"/>
      <c r="AW271" s="29"/>
      <c r="AX271" s="29"/>
      <c r="AY271" s="29"/>
      <c r="AZ271" s="29"/>
      <c r="BA271" s="29"/>
      <c r="BB271" s="29"/>
      <c r="BC271" s="29"/>
      <c r="BD271" s="29"/>
      <c r="BE271" s="29"/>
      <c r="BF271" s="29"/>
      <c r="BG271" s="29"/>
      <c r="BH271" s="29"/>
      <c r="BI271" s="29"/>
      <c r="BJ271" s="29"/>
      <c r="BK271" s="29"/>
      <c r="BL271" s="29"/>
      <c r="BM271" s="29"/>
      <c r="BN271" s="29"/>
      <c r="BO271" s="29"/>
      <c r="BP271" s="29"/>
      <c r="BQ271" s="29"/>
      <c r="BR271" s="29"/>
      <c r="BS271" s="29"/>
      <c r="BT271" s="29"/>
      <c r="BU271" s="29"/>
      <c r="BV271" s="29"/>
      <c r="BW271" s="29"/>
      <c r="BX271" s="29"/>
      <c r="BY271" s="29"/>
      <c r="BZ271" s="29"/>
      <c r="CA271" s="29"/>
      <c r="CB271" s="29"/>
      <c r="CC271" s="29"/>
      <c r="CD271" s="29"/>
      <c r="CE271" s="29"/>
      <c r="CF271" s="29"/>
      <c r="CG271" s="29"/>
      <c r="CH271" s="29"/>
      <c r="CI271" s="29"/>
      <c r="CJ271" s="29"/>
      <c r="CK271" s="29"/>
      <c r="CL271" s="29"/>
      <c r="CM271" s="29"/>
      <c r="CN271" s="29"/>
      <c r="CO271" s="29"/>
      <c r="CP271" s="29"/>
      <c r="CQ271" s="29"/>
      <c r="CR271" s="29"/>
      <c r="CS271" s="29"/>
      <c r="CT271" s="29"/>
      <c r="CU271" s="29"/>
      <c r="CV271" s="29"/>
      <c r="CW271" s="29"/>
      <c r="CX271" s="29"/>
      <c r="CY271" s="29"/>
      <c r="CZ271" s="29"/>
      <c r="DA271" s="29"/>
      <c r="DB271" s="29"/>
      <c r="DC271" s="29"/>
      <c r="DD271" s="29"/>
      <c r="DE271" s="29"/>
      <c r="DF271" s="29"/>
      <c r="DG271" s="29"/>
      <c r="DH271" s="29"/>
      <c r="DI271" s="29"/>
      <c r="DJ271" s="29"/>
      <c r="DK271" s="29"/>
      <c r="DL271" s="29"/>
      <c r="DM271" s="29"/>
      <c r="DN271" s="29"/>
      <c r="DO271" s="29"/>
      <c r="DP271" s="29"/>
      <c r="DQ271" s="29"/>
      <c r="DR271" s="29"/>
      <c r="DS271" s="29"/>
      <c r="DT271" s="29"/>
      <c r="DU271" s="29"/>
      <c r="DV271" s="29"/>
      <c r="DW271" s="29"/>
      <c r="DX271" s="29"/>
      <c r="DY271" s="29"/>
      <c r="DZ271" s="29"/>
      <c r="EA271" s="29"/>
      <c r="EB271" s="29"/>
      <c r="EC271" s="29"/>
      <c r="ED271" s="29"/>
      <c r="EE271" s="29"/>
      <c r="EF271" s="29"/>
      <c r="EG271" s="29"/>
      <c r="EH271" s="29"/>
      <c r="EI271" s="29"/>
      <c r="EJ271" s="29"/>
      <c r="EK271" s="29"/>
      <c r="EL271" s="29"/>
      <c r="EM271" s="29"/>
      <c r="EN271" s="29"/>
      <c r="EO271" s="29"/>
      <c r="EP271" s="29"/>
      <c r="EQ271" s="29"/>
      <c r="ER271" s="29"/>
      <c r="ES271" s="29"/>
      <c r="ET271" s="29"/>
      <c r="EU271" s="29"/>
      <c r="EV271" s="29"/>
      <c r="EW271" s="29"/>
      <c r="EX271" s="29"/>
      <c r="EY271" s="29"/>
      <c r="EZ271" s="29"/>
      <c r="FA271" s="29"/>
      <c r="FB271" s="29"/>
      <c r="FC271" s="29"/>
      <c r="FD271" s="29"/>
      <c r="FE271" s="29"/>
      <c r="FF271" s="29"/>
      <c r="FG271" s="29"/>
      <c r="FH271" s="29"/>
      <c r="FI271" s="29"/>
      <c r="FJ271" s="29"/>
      <c r="FK271" s="29"/>
      <c r="FL271" s="29"/>
      <c r="FM271" s="29"/>
      <c r="FN271" s="29"/>
      <c r="FO271" s="29"/>
      <c r="FP271" s="29"/>
      <c r="FQ271" s="29"/>
      <c r="FR271" s="29"/>
      <c r="FS271" s="29"/>
      <c r="FT271" s="29"/>
      <c r="FU271" s="29"/>
      <c r="FV271" s="29"/>
      <c r="FW271" s="29"/>
      <c r="FX271" s="29"/>
      <c r="FY271" s="29"/>
      <c r="FZ271" s="29"/>
      <c r="GA271" s="29"/>
      <c r="GB271" s="29"/>
      <c r="GC271" s="29"/>
      <c r="GD271" s="29"/>
      <c r="GE271" s="29"/>
      <c r="GF271" s="29"/>
      <c r="GG271" s="29"/>
      <c r="GH271" s="29"/>
      <c r="GI271" s="29"/>
      <c r="GJ271" s="29"/>
      <c r="GK271" s="29"/>
      <c r="GL271" s="29"/>
      <c r="GM271" s="29"/>
      <c r="GN271" s="29"/>
      <c r="GO271" s="29"/>
      <c r="GP271" s="29"/>
      <c r="GQ271" s="29"/>
      <c r="GR271" s="29"/>
      <c r="GS271" s="29"/>
      <c r="GT271" s="29"/>
      <c r="GU271" s="29"/>
      <c r="GV271" s="29"/>
      <c r="GW271" s="29"/>
      <c r="GX271" s="29"/>
      <c r="GY271" s="29"/>
      <c r="GZ271" s="29"/>
      <c r="HA271" s="29"/>
      <c r="HB271" s="29"/>
      <c r="HC271" s="29"/>
      <c r="HD271" s="29"/>
      <c r="HE271" s="29"/>
      <c r="HF271" s="29"/>
      <c r="HG271" s="29"/>
      <c r="HH271" s="29"/>
      <c r="HI271" s="29"/>
      <c r="HJ271" s="29"/>
      <c r="HK271" s="29"/>
      <c r="HL271" s="29"/>
      <c r="HM271" s="29"/>
      <c r="HN271" s="29"/>
      <c r="HO271" s="29"/>
      <c r="HP271" s="29"/>
      <c r="HQ271" s="29"/>
      <c r="HR271" s="29"/>
      <c r="HS271" s="29"/>
      <c r="HT271" s="29"/>
      <c r="HU271" s="29"/>
      <c r="HV271" s="29"/>
      <c r="HW271" s="29"/>
      <c r="HX271" s="29"/>
      <c r="HY271" s="29"/>
      <c r="HZ271" s="29"/>
      <c r="IA271" s="29"/>
      <c r="IB271" s="29"/>
      <c r="IC271" s="29"/>
      <c r="ID271" s="29"/>
      <c r="IE271" s="29"/>
      <c r="IF271" s="29"/>
      <c r="IG271" s="29"/>
      <c r="IH271" s="29"/>
      <c r="II271" s="29"/>
      <c r="IJ271" s="29"/>
      <c r="IK271" s="29"/>
      <c r="IL271" s="29"/>
      <c r="IM271" s="29"/>
      <c r="IN271" s="29"/>
      <c r="IO271" s="29"/>
      <c r="IP271" s="29"/>
      <c r="IQ271" s="29"/>
      <c r="IR271" s="29"/>
      <c r="IS271" s="29"/>
      <c r="IT271" s="29"/>
      <c r="IU271" s="29"/>
      <c r="IV271" s="29"/>
      <c r="IW271" s="29"/>
      <c r="IX271" s="29"/>
      <c r="IY271" s="29"/>
      <c r="IZ271" s="29"/>
      <c r="JA271" s="29"/>
      <c r="JB271" s="29"/>
      <c r="JC271" s="29"/>
      <c r="JD271" s="29"/>
      <c r="JE271" s="29"/>
      <c r="JF271" s="29"/>
      <c r="JG271" s="29"/>
      <c r="JH271" s="29"/>
      <c r="JI271" s="29"/>
      <c r="JJ271" s="29"/>
      <c r="JK271" s="29"/>
      <c r="JL271" s="29"/>
      <c r="JM271" s="29"/>
      <c r="JN271" s="29"/>
      <c r="JO271" s="29"/>
      <c r="JP271" s="29"/>
      <c r="JQ271" s="29"/>
      <c r="JR271" s="29"/>
      <c r="JS271" s="29"/>
      <c r="JT271" s="29"/>
      <c r="JU271" s="29"/>
      <c r="JV271" s="29"/>
      <c r="JW271" s="29"/>
      <c r="JX271" s="29"/>
      <c r="JY271" s="29"/>
      <c r="JZ271" s="29"/>
      <c r="KA271" s="29"/>
      <c r="KB271" s="29"/>
      <c r="KC271" s="29"/>
      <c r="KD271" s="29"/>
      <c r="KE271" s="29"/>
      <c r="KF271" s="29"/>
      <c r="KG271" s="29"/>
      <c r="KH271" s="29"/>
      <c r="KI271" s="29"/>
      <c r="KJ271" s="29"/>
      <c r="KK271" s="29"/>
      <c r="KL271" s="29"/>
      <c r="KM271" s="29"/>
      <c r="KN271" s="29"/>
      <c r="KO271" s="29"/>
      <c r="KP271" s="29"/>
      <c r="KQ271" s="29"/>
      <c r="KR271" s="29"/>
      <c r="KS271" s="29"/>
      <c r="KT271" s="29"/>
      <c r="KU271" s="29"/>
      <c r="KV271" s="29"/>
      <c r="KW271" s="29"/>
      <c r="KX271" s="29"/>
      <c r="KY271" s="29"/>
      <c r="KZ271" s="29"/>
      <c r="LA271" s="29"/>
      <c r="LB271" s="29"/>
      <c r="LC271" s="29"/>
      <c r="LD271" s="29"/>
      <c r="LE271" s="29"/>
      <c r="LF271" s="29"/>
      <c r="LG271" s="29"/>
      <c r="LH271" s="29"/>
      <c r="LI271" s="29"/>
      <c r="LJ271" s="29"/>
      <c r="LK271" s="29"/>
      <c r="LL271" s="29"/>
      <c r="LM271" s="29"/>
      <c r="LN271" s="29"/>
      <c r="LO271" s="29"/>
      <c r="LP271" s="29"/>
      <c r="LQ271" s="29"/>
      <c r="LR271" s="29"/>
      <c r="LS271" s="29"/>
      <c r="LT271" s="29"/>
      <c r="LU271" s="29"/>
      <c r="LV271" s="29"/>
      <c r="LW271" s="29"/>
      <c r="LX271" s="29"/>
      <c r="LY271" s="29"/>
      <c r="LZ271" s="29"/>
      <c r="MA271" s="29"/>
      <c r="MB271" s="29"/>
      <c r="MC271" s="29"/>
      <c r="MD271" s="29"/>
      <c r="ME271" s="29"/>
      <c r="MF271" s="29"/>
      <c r="MG271" s="29"/>
      <c r="MH271" s="29"/>
      <c r="MI271" s="29"/>
      <c r="MJ271" s="29"/>
      <c r="MK271" s="29"/>
      <c r="ML271" s="29"/>
      <c r="MM271" s="29"/>
      <c r="MN271" s="29"/>
      <c r="MO271" s="29"/>
      <c r="MP271" s="29"/>
      <c r="MQ271" s="29"/>
      <c r="MR271" s="29"/>
      <c r="MS271" s="29"/>
      <c r="MT271" s="29"/>
      <c r="MU271" s="29"/>
      <c r="MV271" s="29"/>
      <c r="MW271" s="29"/>
      <c r="MX271" s="29"/>
      <c r="MY271" s="29"/>
      <c r="MZ271" s="29"/>
      <c r="NA271" s="29"/>
      <c r="NB271" s="29"/>
      <c r="NC271" s="29"/>
      <c r="ND271" s="29"/>
      <c r="NE271" s="29"/>
      <c r="NF271" s="29"/>
      <c r="NG271" s="29"/>
      <c r="NH271" s="29"/>
      <c r="NI271" s="29"/>
      <c r="NJ271" s="29"/>
      <c r="NK271" s="29"/>
      <c r="NL271" s="29"/>
      <c r="NM271" s="29"/>
      <c r="NN271" s="29"/>
      <c r="NO271" s="29"/>
      <c r="NP271" s="29"/>
      <c r="NQ271" s="29"/>
      <c r="NR271" s="29"/>
      <c r="NS271" s="29"/>
      <c r="NT271" s="29"/>
      <c r="NU271" s="29"/>
      <c r="NV271" s="29"/>
      <c r="NW271" s="29"/>
      <c r="NX271" s="29"/>
      <c r="NY271" s="29"/>
      <c r="NZ271" s="29"/>
      <c r="OA271" s="29"/>
      <c r="OB271" s="29"/>
      <c r="OC271" s="29"/>
      <c r="OD271" s="29"/>
      <c r="OE271" s="29"/>
      <c r="OF271" s="29"/>
      <c r="OG271" s="29"/>
      <c r="OH271" s="29"/>
      <c r="OI271" s="29"/>
      <c r="OJ271" s="29"/>
      <c r="OK271" s="29"/>
      <c r="OL271" s="29"/>
      <c r="OM271" s="29"/>
      <c r="ON271" s="29"/>
      <c r="OO271" s="29"/>
      <c r="OP271" s="29"/>
      <c r="OQ271" s="29"/>
      <c r="OR271" s="29"/>
      <c r="OS271" s="29"/>
      <c r="OT271" s="29"/>
      <c r="OU271" s="29"/>
      <c r="OV271" s="29"/>
      <c r="OW271" s="29"/>
      <c r="OX271" s="29"/>
      <c r="OY271" s="29"/>
      <c r="OZ271" s="29"/>
      <c r="PA271" s="29"/>
      <c r="PB271" s="29"/>
      <c r="PC271" s="29"/>
      <c r="PD271" s="29"/>
      <c r="PE271" s="29"/>
      <c r="PF271" s="29"/>
      <c r="PG271" s="29"/>
      <c r="PH271" s="29"/>
      <c r="PI271" s="29"/>
      <c r="PJ271" s="29"/>
      <c r="PK271" s="29"/>
      <c r="PL271" s="29"/>
      <c r="PM271" s="29"/>
      <c r="PN271" s="29"/>
      <c r="PO271" s="29"/>
      <c r="PP271" s="29"/>
      <c r="PQ271" s="29"/>
      <c r="PR271" s="29"/>
      <c r="PS271" s="29"/>
      <c r="PT271" s="29"/>
      <c r="PU271" s="29"/>
      <c r="PV271" s="29"/>
      <c r="PW271" s="29"/>
      <c r="PX271" s="29"/>
      <c r="PY271" s="29"/>
      <c r="PZ271" s="29"/>
      <c r="QA271" s="29"/>
      <c r="QB271" s="29"/>
      <c r="QC271" s="29"/>
      <c r="QD271" s="29"/>
      <c r="QE271" s="29"/>
      <c r="QF271" s="29"/>
      <c r="QG271" s="29"/>
      <c r="QH271" s="29"/>
      <c r="QI271" s="29"/>
      <c r="QJ271" s="29"/>
      <c r="QK271" s="29"/>
      <c r="QL271" s="29"/>
      <c r="QM271" s="29"/>
      <c r="QN271" s="29"/>
      <c r="QO271" s="29"/>
      <c r="QP271" s="29"/>
      <c r="QQ271" s="29"/>
      <c r="QR271" s="29"/>
      <c r="QS271" s="29"/>
      <c r="QT271" s="29"/>
      <c r="QU271" s="29"/>
      <c r="QV271" s="29"/>
      <c r="QW271" s="29"/>
      <c r="QX271" s="29"/>
      <c r="QY271" s="29"/>
      <c r="QZ271" s="29"/>
      <c r="RA271" s="29"/>
      <c r="RB271" s="29"/>
      <c r="RC271" s="29"/>
      <c r="RD271" s="29"/>
      <c r="RE271" s="29"/>
      <c r="RF271" s="29"/>
      <c r="RG271" s="29"/>
      <c r="RH271" s="29"/>
      <c r="RI271" s="29"/>
      <c r="RJ271" s="29"/>
      <c r="RK271" s="29"/>
      <c r="RL271" s="29"/>
      <c r="RM271" s="29"/>
      <c r="RN271" s="29"/>
      <c r="RO271" s="29"/>
      <c r="RP271" s="29"/>
      <c r="RQ271" s="29"/>
      <c r="RR271" s="29"/>
      <c r="RS271" s="29"/>
      <c r="RT271" s="29"/>
      <c r="RU271" s="29"/>
      <c r="RV271" s="29"/>
      <c r="RW271" s="29"/>
      <c r="RX271" s="29"/>
      <c r="RY271" s="29"/>
      <c r="RZ271" s="29"/>
      <c r="SA271" s="29"/>
      <c r="SB271" s="29"/>
      <c r="SC271" s="29"/>
      <c r="SD271" s="29"/>
      <c r="SE271" s="29"/>
      <c r="SF271" s="29"/>
      <c r="SG271" s="29"/>
      <c r="SH271" s="29"/>
      <c r="SI271" s="29"/>
      <c r="SJ271" s="29"/>
      <c r="SK271" s="29"/>
      <c r="SL271" s="29"/>
      <c r="SM271" s="29"/>
      <c r="SN271" s="29"/>
      <c r="SO271" s="29"/>
      <c r="SP271" s="29"/>
      <c r="SQ271" s="29"/>
      <c r="SR271" s="29"/>
      <c r="SS271" s="29"/>
      <c r="ST271" s="29"/>
      <c r="SU271" s="29"/>
      <c r="SV271" s="29"/>
      <c r="SW271" s="29"/>
      <c r="SX271" s="29"/>
      <c r="SY271" s="29"/>
      <c r="SZ271" s="29"/>
      <c r="TA271" s="29"/>
      <c r="TB271" s="29"/>
      <c r="TC271" s="29"/>
      <c r="TD271" s="29"/>
      <c r="TE271" s="29"/>
      <c r="TF271" s="29"/>
      <c r="TG271" s="29"/>
      <c r="TH271" s="29"/>
      <c r="TI271" s="29"/>
      <c r="TJ271" s="29"/>
      <c r="TK271" s="29"/>
      <c r="TL271" s="29"/>
      <c r="TM271" s="29"/>
      <c r="TN271" s="29"/>
      <c r="TO271" s="29"/>
      <c r="TP271" s="29"/>
      <c r="TQ271" s="29"/>
      <c r="TR271" s="29"/>
      <c r="TS271" s="29"/>
      <c r="TT271" s="29"/>
      <c r="TU271" s="29"/>
      <c r="TV271" s="29"/>
      <c r="TW271" s="29"/>
      <c r="TX271" s="29"/>
      <c r="TY271" s="29"/>
      <c r="TZ271" s="29"/>
      <c r="UA271" s="29"/>
      <c r="UB271" s="29"/>
      <c r="UC271" s="29"/>
      <c r="UD271" s="29"/>
      <c r="UE271" s="29"/>
      <c r="UF271" s="29"/>
      <c r="UG271" s="29"/>
      <c r="UH271" s="29"/>
      <c r="UI271" s="29"/>
      <c r="UJ271" s="29"/>
      <c r="UK271" s="29"/>
      <c r="UL271" s="29"/>
      <c r="UM271" s="29"/>
      <c r="UN271" s="29"/>
      <c r="UO271" s="29"/>
      <c r="UP271" s="29"/>
      <c r="UQ271" s="29"/>
      <c r="UR271" s="29"/>
      <c r="US271" s="29"/>
      <c r="UT271" s="29"/>
      <c r="UU271" s="29"/>
      <c r="UV271" s="29"/>
      <c r="UW271" s="29"/>
      <c r="UX271" s="29"/>
      <c r="UY271" s="29"/>
      <c r="UZ271" s="29"/>
      <c r="VA271" s="29"/>
      <c r="VB271" s="29"/>
      <c r="VC271" s="29"/>
      <c r="VD271" s="29"/>
      <c r="VE271" s="29"/>
      <c r="VF271" s="29"/>
      <c r="VG271" s="29"/>
      <c r="VH271" s="29"/>
      <c r="VI271" s="29"/>
      <c r="VJ271" s="29"/>
      <c r="VK271" s="29"/>
      <c r="VL271" s="29"/>
      <c r="VM271" s="29"/>
      <c r="VN271" s="29"/>
      <c r="VO271" s="29"/>
      <c r="VP271" s="29"/>
      <c r="VQ271" s="29"/>
      <c r="VR271" s="29"/>
      <c r="VS271" s="29"/>
      <c r="VT271" s="29"/>
      <c r="VU271" s="29"/>
      <c r="VV271" s="29"/>
      <c r="VW271" s="29"/>
      <c r="VX271" s="29"/>
      <c r="VY271" s="29"/>
      <c r="VZ271" s="29"/>
      <c r="WA271" s="29"/>
      <c r="WB271" s="29"/>
      <c r="WC271" s="29"/>
      <c r="WD271" s="29"/>
      <c r="WE271" s="29"/>
      <c r="WF271" s="29"/>
      <c r="WG271" s="29"/>
      <c r="WH271" s="29"/>
      <c r="WI271" s="29"/>
      <c r="WJ271" s="29"/>
      <c r="WK271" s="29"/>
      <c r="WL271" s="29"/>
      <c r="WM271" s="29"/>
      <c r="WN271" s="29"/>
      <c r="WO271" s="29"/>
      <c r="WP271" s="29"/>
      <c r="WQ271" s="29"/>
      <c r="WR271" s="29"/>
      <c r="WS271" s="29"/>
      <c r="WT271" s="29"/>
      <c r="WU271" s="29"/>
      <c r="WV271" s="29"/>
      <c r="WW271" s="29"/>
      <c r="WX271" s="29"/>
      <c r="WY271" s="29"/>
      <c r="WZ271" s="29"/>
      <c r="XA271" s="29"/>
      <c r="XB271" s="29"/>
      <c r="XC271" s="29"/>
      <c r="XD271" s="29"/>
      <c r="XE271" s="29"/>
      <c r="XF271" s="29"/>
      <c r="XG271" s="29"/>
      <c r="XH271" s="29"/>
      <c r="XI271" s="29"/>
      <c r="XJ271" s="29"/>
      <c r="XK271" s="29"/>
      <c r="XL271" s="29"/>
      <c r="XM271" s="29"/>
      <c r="XN271" s="29"/>
      <c r="XO271" s="29"/>
      <c r="XP271" s="29"/>
      <c r="XQ271" s="29"/>
      <c r="XR271" s="29"/>
      <c r="XS271" s="29"/>
      <c r="XT271" s="29"/>
      <c r="XU271" s="29"/>
      <c r="XV271" s="29"/>
      <c r="XW271" s="29"/>
      <c r="XX271" s="29"/>
      <c r="XY271" s="29"/>
      <c r="XZ271" s="29"/>
      <c r="YA271" s="29"/>
      <c r="YB271" s="29"/>
      <c r="YC271" s="29"/>
      <c r="YD271" s="29"/>
      <c r="YE271" s="29"/>
      <c r="YF271" s="29"/>
      <c r="YG271" s="29"/>
      <c r="YH271" s="29"/>
      <c r="YI271" s="29"/>
      <c r="YJ271" s="29"/>
      <c r="YK271" s="29"/>
      <c r="YL271" s="29"/>
      <c r="YM271" s="29"/>
      <c r="YN271" s="29"/>
      <c r="YO271" s="29"/>
      <c r="YP271" s="29"/>
      <c r="YQ271" s="29"/>
      <c r="YR271" s="29"/>
      <c r="YS271" s="29"/>
      <c r="YT271" s="29"/>
      <c r="YU271" s="29"/>
      <c r="YV271" s="29"/>
      <c r="YW271" s="29"/>
      <c r="YX271" s="29"/>
      <c r="YY271" s="29"/>
      <c r="YZ271" s="29"/>
      <c r="ZA271" s="29"/>
      <c r="ZB271" s="29"/>
      <c r="ZC271" s="29"/>
      <c r="ZD271" s="29"/>
      <c r="ZE271" s="29"/>
      <c r="ZF271" s="29"/>
      <c r="ZG271" s="29"/>
      <c r="ZH271" s="29"/>
      <c r="ZI271" s="29"/>
      <c r="ZJ271" s="29"/>
      <c r="ZK271" s="29"/>
      <c r="ZL271" s="29"/>
      <c r="ZM271" s="29"/>
      <c r="ZN271" s="29"/>
      <c r="ZO271" s="29"/>
      <c r="ZP271" s="29"/>
      <c r="ZQ271" s="29"/>
      <c r="ZR271" s="29"/>
      <c r="ZS271" s="29"/>
      <c r="ZT271" s="29"/>
      <c r="ZU271" s="29"/>
      <c r="ZV271" s="29"/>
      <c r="ZW271" s="29"/>
      <c r="ZX271" s="29"/>
      <c r="ZY271" s="29"/>
      <c r="ZZ271" s="29"/>
      <c r="AAA271" s="29"/>
      <c r="AAB271" s="29"/>
      <c r="AAC271" s="29"/>
      <c r="AAD271" s="29"/>
      <c r="AAE271" s="29"/>
      <c r="AAF271" s="29"/>
      <c r="AAG271" s="29"/>
      <c r="AAH271" s="29"/>
      <c r="AAI271" s="29"/>
      <c r="AAJ271" s="29"/>
      <c r="AAK271" s="29"/>
      <c r="AAL271" s="29"/>
      <c r="AAM271" s="29"/>
      <c r="AAN271" s="29"/>
      <c r="AAO271" s="29"/>
      <c r="AAP271" s="29"/>
      <c r="AAQ271" s="29"/>
      <c r="AAR271" s="29"/>
      <c r="AAS271" s="29"/>
      <c r="AAT271" s="29"/>
      <c r="AAU271" s="29"/>
      <c r="AAV271" s="29"/>
      <c r="AAW271" s="29"/>
      <c r="AAX271" s="29"/>
      <c r="AAY271" s="29"/>
      <c r="AAZ271" s="29"/>
      <c r="ABA271" s="29"/>
      <c r="ABB271" s="29"/>
      <c r="ABC271" s="29"/>
      <c r="ABD271" s="29"/>
      <c r="ABE271" s="29"/>
      <c r="ABF271" s="29"/>
      <c r="ABG271" s="29"/>
      <c r="ABH271" s="29"/>
      <c r="ABI271" s="29"/>
      <c r="ABJ271" s="29"/>
      <c r="ABK271" s="29"/>
      <c r="ABL271" s="29"/>
      <c r="ABM271" s="29"/>
      <c r="ABN271" s="29"/>
      <c r="ABO271" s="29"/>
      <c r="ABP271" s="29"/>
      <c r="ABQ271" s="29"/>
      <c r="ABR271" s="29"/>
      <c r="ABS271" s="29"/>
      <c r="ABT271" s="29"/>
      <c r="ABU271" s="29"/>
      <c r="ABV271" s="29"/>
      <c r="ABW271" s="29"/>
      <c r="ABX271" s="29"/>
      <c r="ABY271" s="29"/>
      <c r="ABZ271" s="29"/>
      <c r="ACA271" s="29"/>
      <c r="ACB271" s="29"/>
      <c r="ACC271" s="29"/>
      <c r="ACD271" s="29"/>
      <c r="ACE271" s="29"/>
      <c r="ACF271" s="29"/>
      <c r="ACG271" s="29"/>
      <c r="ACH271" s="29"/>
      <c r="ACI271" s="29"/>
      <c r="ACJ271" s="29"/>
      <c r="ACK271" s="29"/>
      <c r="ACL271" s="29"/>
      <c r="ACM271" s="29"/>
      <c r="ACN271" s="29"/>
      <c r="ACO271" s="29"/>
      <c r="ACP271" s="29"/>
      <c r="ACQ271" s="29"/>
      <c r="ACR271" s="29"/>
      <c r="ACS271" s="29"/>
      <c r="ACT271" s="29"/>
      <c r="ACU271" s="29"/>
      <c r="ACV271" s="29"/>
      <c r="ACW271" s="29"/>
      <c r="ACX271" s="29"/>
      <c r="ACY271" s="29"/>
      <c r="ACZ271" s="29"/>
      <c r="ADA271" s="29"/>
      <c r="ADB271" s="29"/>
      <c r="ADC271" s="29"/>
      <c r="ADD271" s="29"/>
      <c r="ADE271" s="29"/>
      <c r="ADF271" s="29"/>
      <c r="ADG271" s="29"/>
      <c r="ADH271" s="29"/>
      <c r="ADI271" s="29"/>
      <c r="ADJ271" s="29"/>
      <c r="ADK271" s="29"/>
      <c r="ADL271" s="29"/>
      <c r="ADM271" s="29"/>
      <c r="ADN271" s="29"/>
      <c r="ADO271" s="29"/>
      <c r="ADP271" s="29"/>
      <c r="ADQ271" s="29"/>
      <c r="ADR271" s="29"/>
      <c r="ADS271" s="29"/>
      <c r="ADT271" s="29"/>
      <c r="ADU271" s="29"/>
      <c r="ADV271" s="29"/>
      <c r="ADW271" s="29"/>
      <c r="ADX271" s="29"/>
      <c r="ADY271" s="29"/>
      <c r="ADZ271" s="29"/>
      <c r="AEA271" s="29"/>
      <c r="AEB271" s="29"/>
      <c r="AEC271" s="29"/>
      <c r="AED271" s="29"/>
      <c r="AEE271" s="29"/>
      <c r="AEF271" s="29"/>
      <c r="AEG271" s="29"/>
      <c r="AEH271" s="29"/>
      <c r="AEI271" s="29"/>
      <c r="AEJ271" s="29"/>
      <c r="AEK271" s="29"/>
      <c r="AEL271" s="29"/>
      <c r="AEM271" s="29"/>
      <c r="AEN271" s="29"/>
      <c r="AEO271" s="29"/>
      <c r="AEP271" s="29"/>
      <c r="AEQ271" s="29"/>
      <c r="AER271" s="29"/>
      <c r="AES271" s="29"/>
      <c r="AET271" s="29"/>
      <c r="AEU271" s="29"/>
      <c r="AEV271" s="29"/>
      <c r="AEW271" s="29"/>
      <c r="AEX271" s="29"/>
      <c r="AEY271" s="29"/>
      <c r="AEZ271" s="29"/>
      <c r="AFA271" s="29"/>
      <c r="AFB271" s="29"/>
      <c r="AFC271" s="29"/>
      <c r="AFD271" s="29"/>
      <c r="AFE271" s="29"/>
      <c r="AFF271" s="29"/>
      <c r="AFG271" s="29"/>
      <c r="AFH271" s="29"/>
      <c r="AFI271" s="29"/>
      <c r="AFJ271" s="29"/>
      <c r="AFK271" s="29"/>
      <c r="AFL271" s="29"/>
      <c r="AFM271" s="29"/>
      <c r="AFN271" s="29"/>
      <c r="AFO271" s="29"/>
      <c r="AFP271" s="29"/>
      <c r="AFQ271" s="29"/>
      <c r="AFR271" s="29"/>
      <c r="AFS271" s="29"/>
      <c r="AFT271" s="29"/>
      <c r="AFU271" s="29"/>
    </row>
    <row r="272" spans="1:853" ht="14.25" x14ac:dyDescent="0.45">
      <c r="A272" s="59"/>
      <c r="B272" s="8"/>
      <c r="C272" s="8"/>
      <c r="D272" s="104" t="s">
        <v>277</v>
      </c>
      <c r="E272" s="8"/>
      <c r="F272" s="116"/>
      <c r="G272" s="4"/>
      <c r="H272" s="4"/>
      <c r="I272" s="14"/>
      <c r="J272" s="14"/>
      <c r="K272" s="25"/>
      <c r="L272" s="25"/>
      <c r="M272" s="59"/>
    </row>
    <row r="273" spans="1:13" ht="14.25" x14ac:dyDescent="0.45">
      <c r="A273" s="59"/>
      <c r="B273" s="8"/>
      <c r="C273" s="8"/>
      <c r="D273" s="104" t="s">
        <v>278</v>
      </c>
      <c r="E273" s="8"/>
      <c r="F273" s="116"/>
      <c r="G273" s="4"/>
      <c r="H273" s="4"/>
      <c r="I273" s="14"/>
      <c r="J273" s="14"/>
      <c r="K273" s="25"/>
      <c r="L273" s="25"/>
      <c r="M273" s="59"/>
    </row>
    <row r="274" spans="1:13" ht="14.25" x14ac:dyDescent="0.45">
      <c r="A274" s="59"/>
      <c r="B274" s="50" t="s">
        <v>12</v>
      </c>
      <c r="C274" s="27" t="s">
        <v>8</v>
      </c>
      <c r="D274" s="35" t="s">
        <v>279</v>
      </c>
      <c r="E274" s="8"/>
      <c r="F274" s="51">
        <v>0.5</v>
      </c>
      <c r="G274" s="4"/>
      <c r="H274" s="4"/>
      <c r="I274" s="14"/>
      <c r="J274" s="14"/>
      <c r="K274" s="25"/>
      <c r="L274" s="25"/>
      <c r="M274" s="59"/>
    </row>
    <row r="275" spans="1:13" ht="14.25" x14ac:dyDescent="0.45">
      <c r="A275" s="59"/>
      <c r="B275" s="50" t="s">
        <v>14</v>
      </c>
      <c r="C275" s="27" t="s">
        <v>10</v>
      </c>
      <c r="D275" s="35" t="s">
        <v>280</v>
      </c>
      <c r="E275" s="8"/>
      <c r="F275" s="51">
        <v>0.5</v>
      </c>
      <c r="G275" s="4"/>
      <c r="H275" s="4"/>
      <c r="I275" s="14"/>
      <c r="J275" s="14"/>
      <c r="K275" s="25"/>
      <c r="L275" s="25"/>
      <c r="M275" s="59"/>
    </row>
    <row r="276" spans="1:13" ht="14.25" x14ac:dyDescent="0.45">
      <c r="A276" s="59"/>
      <c r="B276" s="8"/>
      <c r="C276" s="8"/>
      <c r="D276" s="104" t="s">
        <v>281</v>
      </c>
      <c r="E276" s="8"/>
      <c r="F276" s="116"/>
      <c r="G276" s="4"/>
      <c r="H276" s="4"/>
      <c r="I276" s="14"/>
      <c r="J276" s="14"/>
      <c r="K276" s="25"/>
      <c r="L276" s="25"/>
      <c r="M276" s="59"/>
    </row>
    <row r="277" spans="1:13" ht="14.25" x14ac:dyDescent="0.45">
      <c r="A277" s="59"/>
      <c r="B277" s="8"/>
      <c r="C277" s="8"/>
      <c r="D277" s="104" t="s">
        <v>282</v>
      </c>
      <c r="E277" s="8"/>
      <c r="F277" s="116"/>
      <c r="G277" s="4"/>
      <c r="H277" s="4"/>
      <c r="I277" s="14"/>
      <c r="J277" s="14"/>
      <c r="K277" s="25"/>
      <c r="L277" s="25"/>
      <c r="M277" s="59"/>
    </row>
    <row r="278" spans="1:13" ht="14.25" x14ac:dyDescent="0.45">
      <c r="A278" s="59"/>
      <c r="B278" s="8"/>
      <c r="C278" s="8"/>
      <c r="D278" s="104" t="s">
        <v>283</v>
      </c>
      <c r="E278" s="8"/>
      <c r="F278" s="116"/>
      <c r="G278" s="4"/>
      <c r="H278" s="4"/>
      <c r="I278" s="14"/>
      <c r="J278" s="14"/>
      <c r="K278" s="25"/>
      <c r="L278" s="25"/>
      <c r="M278" s="59"/>
    </row>
    <row r="279" spans="1:13" ht="14.25" x14ac:dyDescent="0.45">
      <c r="A279" s="59"/>
      <c r="B279" s="50" t="s">
        <v>12</v>
      </c>
      <c r="C279" s="27" t="s">
        <v>8</v>
      </c>
      <c r="D279" s="35" t="s">
        <v>284</v>
      </c>
      <c r="E279" s="8"/>
      <c r="F279" s="51">
        <v>0.25</v>
      </c>
      <c r="G279" s="4"/>
      <c r="H279" s="4"/>
      <c r="I279" s="14"/>
      <c r="J279" s="14"/>
      <c r="K279" s="25"/>
      <c r="L279" s="25"/>
      <c r="M279" s="59"/>
    </row>
    <row r="280" spans="1:13" ht="14.25" x14ac:dyDescent="0.45">
      <c r="A280" s="59"/>
      <c r="B280" s="50" t="s">
        <v>14</v>
      </c>
      <c r="C280" s="27" t="s">
        <v>10</v>
      </c>
      <c r="D280" s="35" t="s">
        <v>285</v>
      </c>
      <c r="E280" s="8"/>
      <c r="F280" s="51">
        <v>1.5</v>
      </c>
      <c r="G280" s="4"/>
      <c r="H280" s="4"/>
      <c r="I280" s="14"/>
      <c r="J280" s="14"/>
      <c r="K280" s="25"/>
      <c r="L280" s="25"/>
      <c r="M280" s="59"/>
    </row>
    <row r="281" spans="1:13" ht="14.25" x14ac:dyDescent="0.45">
      <c r="A281" s="59"/>
      <c r="B281" s="8"/>
      <c r="C281" s="8"/>
      <c r="D281" s="104" t="s">
        <v>286</v>
      </c>
      <c r="E281" s="8"/>
      <c r="F281" s="116"/>
      <c r="G281" s="4"/>
      <c r="H281" s="4"/>
      <c r="I281" s="14"/>
      <c r="J281" s="14"/>
      <c r="K281" s="25"/>
      <c r="L281" s="25"/>
      <c r="M281" s="59"/>
    </row>
    <row r="282" spans="1:13" ht="14.25" x14ac:dyDescent="0.45">
      <c r="A282" s="59"/>
      <c r="B282" s="8"/>
      <c r="C282" s="8"/>
      <c r="D282" s="104" t="s">
        <v>287</v>
      </c>
      <c r="E282" s="8"/>
      <c r="F282" s="116"/>
      <c r="G282" s="4"/>
      <c r="H282" s="4"/>
      <c r="I282" s="14"/>
      <c r="J282" s="14"/>
      <c r="K282" s="25"/>
      <c r="L282" s="25"/>
      <c r="M282" s="59"/>
    </row>
    <row r="283" spans="1:13" ht="14.25" x14ac:dyDescent="0.45">
      <c r="A283" s="59"/>
      <c r="B283" s="8"/>
      <c r="C283" s="8"/>
      <c r="D283" s="104" t="s">
        <v>288</v>
      </c>
      <c r="E283" s="8"/>
      <c r="F283" s="116"/>
      <c r="G283" s="4"/>
      <c r="H283" s="4"/>
      <c r="I283" s="14"/>
      <c r="J283" s="14"/>
      <c r="K283" s="25"/>
      <c r="L283" s="25"/>
      <c r="M283" s="59"/>
    </row>
    <row r="284" spans="1:13" ht="14.25" x14ac:dyDescent="0.45">
      <c r="A284" s="59"/>
      <c r="B284" s="8"/>
      <c r="C284" s="8"/>
      <c r="D284" s="104" t="s">
        <v>289</v>
      </c>
      <c r="E284" s="8"/>
      <c r="F284" s="116"/>
      <c r="G284" s="4"/>
      <c r="H284" s="4"/>
      <c r="I284" s="14"/>
      <c r="J284" s="14"/>
      <c r="K284" s="25"/>
      <c r="L284" s="25"/>
      <c r="M284" s="59"/>
    </row>
    <row r="285" spans="1:13" ht="14.25" x14ac:dyDescent="0.45">
      <c r="A285" s="59"/>
      <c r="B285" s="8"/>
      <c r="C285" s="8"/>
      <c r="D285" s="104" t="s">
        <v>290</v>
      </c>
      <c r="E285" s="8"/>
      <c r="F285" s="116"/>
      <c r="G285" s="4"/>
      <c r="H285" s="4"/>
      <c r="I285" s="14"/>
      <c r="J285" s="14"/>
      <c r="K285" s="25"/>
      <c r="L285" s="25"/>
      <c r="M285" s="59"/>
    </row>
    <row r="286" spans="1:13" ht="14.25" x14ac:dyDescent="0.45">
      <c r="A286" s="59"/>
      <c r="B286" s="8"/>
      <c r="C286" s="8"/>
      <c r="D286" s="104" t="s">
        <v>291</v>
      </c>
      <c r="E286" s="8"/>
      <c r="F286" s="116"/>
      <c r="G286" s="4"/>
      <c r="H286" s="4"/>
      <c r="I286" s="14"/>
      <c r="J286" s="14"/>
      <c r="K286" s="25"/>
      <c r="L286" s="25"/>
      <c r="M286" s="59"/>
    </row>
    <row r="287" spans="1:13" ht="14.25" x14ac:dyDescent="0.45">
      <c r="A287" s="59"/>
      <c r="B287" s="8"/>
      <c r="C287" s="8"/>
      <c r="D287" s="104" t="s">
        <v>292</v>
      </c>
      <c r="E287" s="8"/>
      <c r="F287" s="116"/>
      <c r="G287" s="4"/>
      <c r="H287" s="4"/>
      <c r="I287" s="14"/>
      <c r="J287" s="14"/>
      <c r="K287" s="25"/>
      <c r="L287" s="25"/>
      <c r="M287" s="59"/>
    </row>
    <row r="288" spans="1:13" ht="14.25" x14ac:dyDescent="0.45">
      <c r="A288" s="59"/>
      <c r="B288" s="8"/>
      <c r="C288" s="8"/>
      <c r="D288" s="104" t="s">
        <v>293</v>
      </c>
      <c r="E288" s="8"/>
      <c r="F288" s="116"/>
      <c r="G288" s="4"/>
      <c r="H288" s="4"/>
      <c r="I288" s="14"/>
      <c r="J288" s="14"/>
      <c r="K288" s="25"/>
      <c r="L288" s="25"/>
      <c r="M288" s="59"/>
    </row>
    <row r="289" spans="1:13" ht="14.25" x14ac:dyDescent="0.45">
      <c r="A289" s="59"/>
      <c r="B289" s="8"/>
      <c r="C289" s="8"/>
      <c r="D289" s="104" t="s">
        <v>294</v>
      </c>
      <c r="E289" s="8"/>
      <c r="F289" s="116"/>
      <c r="G289" s="4"/>
      <c r="H289" s="4"/>
      <c r="I289" s="14"/>
      <c r="J289" s="14"/>
      <c r="K289" s="25"/>
      <c r="L289" s="25"/>
      <c r="M289" s="59"/>
    </row>
    <row r="290" spans="1:13" ht="14.25" x14ac:dyDescent="0.45">
      <c r="A290" s="59"/>
      <c r="B290" s="8"/>
      <c r="C290" s="8"/>
      <c r="D290" s="104" t="s">
        <v>295</v>
      </c>
      <c r="E290" s="8"/>
      <c r="F290" s="116"/>
      <c r="G290" s="4"/>
      <c r="H290" s="4"/>
      <c r="I290" s="14"/>
      <c r="J290" s="14"/>
      <c r="K290" s="25"/>
      <c r="L290" s="25"/>
      <c r="M290" s="59"/>
    </row>
    <row r="291" spans="1:13" ht="14.25" x14ac:dyDescent="0.45">
      <c r="A291" s="59"/>
      <c r="B291" s="8"/>
      <c r="C291" s="8"/>
      <c r="D291" s="104" t="s">
        <v>296</v>
      </c>
      <c r="E291" s="8"/>
      <c r="F291" s="116"/>
      <c r="G291" s="4"/>
      <c r="H291" s="4"/>
      <c r="I291" s="14"/>
      <c r="J291" s="14"/>
      <c r="K291" s="25"/>
      <c r="L291" s="25"/>
      <c r="M291" s="59"/>
    </row>
    <row r="292" spans="1:13" ht="14.25" x14ac:dyDescent="0.45">
      <c r="A292" s="59"/>
      <c r="B292" s="8"/>
      <c r="C292" s="8"/>
      <c r="D292" s="104" t="s">
        <v>297</v>
      </c>
      <c r="E292" s="8"/>
      <c r="F292" s="116"/>
      <c r="G292" s="4"/>
      <c r="H292" s="4"/>
      <c r="I292" s="14"/>
      <c r="J292" s="14"/>
      <c r="K292" s="25"/>
      <c r="L292" s="25"/>
      <c r="M292" s="59"/>
    </row>
    <row r="293" spans="1:13" ht="14.25" x14ac:dyDescent="0.45">
      <c r="A293" s="59"/>
      <c r="B293" s="8"/>
      <c r="C293" s="8"/>
      <c r="D293" s="104" t="s">
        <v>298</v>
      </c>
      <c r="E293" s="8"/>
      <c r="F293" s="116"/>
      <c r="G293" s="4"/>
      <c r="H293" s="4"/>
      <c r="I293" s="14"/>
      <c r="J293" s="14"/>
      <c r="K293" s="25"/>
      <c r="L293" s="25"/>
      <c r="M293" s="59"/>
    </row>
    <row r="294" spans="1:13" ht="14.25" x14ac:dyDescent="0.45">
      <c r="A294" s="59"/>
      <c r="B294" s="8"/>
      <c r="C294" s="8"/>
      <c r="D294" s="104" t="s">
        <v>299</v>
      </c>
      <c r="E294" s="8"/>
      <c r="F294" s="116"/>
      <c r="G294" s="4"/>
      <c r="H294" s="4"/>
      <c r="I294" s="14"/>
      <c r="J294" s="14"/>
      <c r="K294" s="25"/>
      <c r="L294" s="25"/>
      <c r="M294" s="59"/>
    </row>
    <row r="295" spans="1:13" ht="14.25" x14ac:dyDescent="0.45">
      <c r="A295" s="59"/>
      <c r="B295" s="8"/>
      <c r="C295" s="8"/>
      <c r="D295" s="104" t="s">
        <v>300</v>
      </c>
      <c r="E295" s="8"/>
      <c r="F295" s="116"/>
      <c r="G295" s="4"/>
      <c r="H295" s="4"/>
      <c r="I295" s="14"/>
      <c r="J295" s="14"/>
      <c r="K295" s="25"/>
      <c r="L295" s="25"/>
      <c r="M295" s="59"/>
    </row>
    <row r="296" spans="1:13" ht="14.25" x14ac:dyDescent="0.45">
      <c r="A296" s="59"/>
      <c r="B296" s="8"/>
      <c r="C296" s="8"/>
      <c r="D296" s="104" t="s">
        <v>301</v>
      </c>
      <c r="E296" s="8"/>
      <c r="F296" s="116"/>
      <c r="G296" s="4"/>
      <c r="H296" s="4"/>
      <c r="I296" s="14"/>
      <c r="J296" s="14"/>
      <c r="K296" s="25"/>
      <c r="L296" s="25"/>
      <c r="M296" s="59"/>
    </row>
    <row r="297" spans="1:13" ht="14.25" x14ac:dyDescent="0.45">
      <c r="A297" s="59"/>
      <c r="B297" s="8"/>
      <c r="C297" s="8"/>
      <c r="D297" s="104" t="s">
        <v>302</v>
      </c>
      <c r="E297" s="8"/>
      <c r="F297" s="116"/>
      <c r="G297" s="4"/>
      <c r="H297" s="4"/>
      <c r="I297" s="14"/>
      <c r="J297" s="14"/>
      <c r="K297" s="25"/>
      <c r="L297" s="25"/>
      <c r="M297" s="59"/>
    </row>
    <row r="298" spans="1:13" ht="14.25" x14ac:dyDescent="0.45">
      <c r="A298" s="59"/>
      <c r="B298" s="8"/>
      <c r="C298" s="8"/>
      <c r="D298" s="104" t="s">
        <v>303</v>
      </c>
      <c r="E298" s="8"/>
      <c r="F298" s="116"/>
      <c r="G298" s="4"/>
      <c r="H298" s="4"/>
      <c r="I298" s="14"/>
      <c r="J298" s="14"/>
      <c r="K298" s="25"/>
      <c r="L298" s="25"/>
      <c r="M298" s="59"/>
    </row>
    <row r="299" spans="1:13" ht="14.25" x14ac:dyDescent="0.45">
      <c r="A299" s="59"/>
      <c r="B299" s="50" t="s">
        <v>12</v>
      </c>
      <c r="C299" s="27" t="s">
        <v>8</v>
      </c>
      <c r="D299" s="35" t="s">
        <v>304</v>
      </c>
      <c r="E299" s="8"/>
      <c r="F299" s="51">
        <v>0.25</v>
      </c>
      <c r="G299" s="4"/>
      <c r="H299" s="4"/>
      <c r="I299" s="14"/>
      <c r="J299" s="14"/>
      <c r="K299" s="25"/>
      <c r="L299" s="25"/>
      <c r="M299" s="59"/>
    </row>
    <row r="300" spans="1:13" ht="14.25" x14ac:dyDescent="0.45">
      <c r="A300" s="59"/>
      <c r="B300" s="50" t="s">
        <v>14</v>
      </c>
      <c r="C300" s="27" t="s">
        <v>10</v>
      </c>
      <c r="D300" s="35" t="s">
        <v>304</v>
      </c>
      <c r="E300" s="8"/>
      <c r="F300" s="51">
        <v>0.25</v>
      </c>
      <c r="G300" s="4"/>
      <c r="H300" s="4"/>
      <c r="I300" s="14"/>
      <c r="J300" s="14"/>
      <c r="K300" s="25"/>
      <c r="L300" s="25"/>
      <c r="M300" s="59"/>
    </row>
    <row r="301" spans="1:13" ht="14.25" x14ac:dyDescent="0.45">
      <c r="A301" s="59"/>
      <c r="B301" s="62"/>
      <c r="C301" s="52"/>
      <c r="D301" s="104" t="s">
        <v>305</v>
      </c>
      <c r="E301" s="8"/>
      <c r="F301" s="116"/>
      <c r="G301" s="4"/>
      <c r="H301" s="4"/>
      <c r="I301" s="14"/>
      <c r="J301" s="14"/>
      <c r="K301" s="25"/>
      <c r="L301" s="25"/>
      <c r="M301" s="59"/>
    </row>
    <row r="302" spans="1:13" ht="14.25" x14ac:dyDescent="0.45">
      <c r="A302" s="59"/>
      <c r="B302" s="62"/>
      <c r="C302" s="52"/>
      <c r="D302" s="104" t="s">
        <v>306</v>
      </c>
      <c r="E302" s="8"/>
      <c r="F302" s="116"/>
      <c r="G302" s="4"/>
      <c r="H302" s="4"/>
      <c r="I302" s="14"/>
      <c r="J302" s="14"/>
      <c r="K302" s="25"/>
      <c r="L302" s="25"/>
      <c r="M302" s="59"/>
    </row>
    <row r="303" spans="1:13" ht="14.25" x14ac:dyDescent="0.45">
      <c r="A303" s="59"/>
      <c r="B303" s="62"/>
      <c r="C303" s="52"/>
      <c r="D303" s="104" t="s">
        <v>307</v>
      </c>
      <c r="E303" s="8"/>
      <c r="F303" s="116"/>
      <c r="G303" s="4"/>
      <c r="H303" s="4"/>
      <c r="I303" s="14"/>
      <c r="J303" s="14"/>
      <c r="K303" s="25"/>
      <c r="L303" s="25"/>
      <c r="M303" s="59"/>
    </row>
    <row r="304" spans="1:13" ht="14.25" x14ac:dyDescent="0.45">
      <c r="A304" s="59"/>
      <c r="B304" s="50" t="s">
        <v>12</v>
      </c>
      <c r="C304" s="27" t="s">
        <v>8</v>
      </c>
      <c r="D304" s="35" t="s">
        <v>308</v>
      </c>
      <c r="E304" s="8"/>
      <c r="F304" s="51">
        <v>0.25</v>
      </c>
      <c r="G304" s="4"/>
      <c r="H304" s="4"/>
      <c r="I304" s="14"/>
      <c r="J304" s="14"/>
      <c r="K304" s="25"/>
      <c r="L304" s="25"/>
      <c r="M304" s="59"/>
    </row>
    <row r="305" spans="1:13" ht="14.25" x14ac:dyDescent="0.45">
      <c r="A305" s="59"/>
      <c r="B305" s="50" t="s">
        <v>14</v>
      </c>
      <c r="C305" s="27" t="s">
        <v>10</v>
      </c>
      <c r="D305" s="35" t="s">
        <v>309</v>
      </c>
      <c r="E305" s="8"/>
      <c r="F305" s="51">
        <v>0.25</v>
      </c>
      <c r="G305" s="4"/>
      <c r="H305" s="4"/>
      <c r="I305" s="14"/>
      <c r="J305" s="14"/>
      <c r="K305" s="25"/>
      <c r="L305" s="25"/>
      <c r="M305" s="59"/>
    </row>
    <row r="306" spans="1:13" ht="14.25" x14ac:dyDescent="0.45">
      <c r="A306" s="59"/>
      <c r="B306" s="62"/>
      <c r="C306" s="52"/>
      <c r="D306" s="104" t="s">
        <v>310</v>
      </c>
      <c r="E306" s="8"/>
      <c r="F306" s="116"/>
      <c r="G306" s="4"/>
      <c r="H306" s="4"/>
      <c r="I306" s="14"/>
      <c r="J306" s="14"/>
      <c r="K306" s="25"/>
      <c r="L306" s="25"/>
      <c r="M306" s="59"/>
    </row>
    <row r="307" spans="1:13" ht="14.25" x14ac:dyDescent="0.45">
      <c r="A307" s="59"/>
      <c r="B307" s="62"/>
      <c r="C307" s="52"/>
      <c r="D307" s="104" t="s">
        <v>311</v>
      </c>
      <c r="E307" s="8"/>
      <c r="F307" s="116"/>
      <c r="G307" s="4"/>
      <c r="H307" s="4"/>
      <c r="I307" s="14"/>
      <c r="J307" s="14"/>
      <c r="K307" s="25"/>
      <c r="L307" s="25"/>
      <c r="M307" s="59"/>
    </row>
    <row r="308" spans="1:13" ht="14.25" x14ac:dyDescent="0.45">
      <c r="A308" s="59"/>
      <c r="B308" s="62"/>
      <c r="C308" s="52"/>
      <c r="D308" s="104" t="s">
        <v>312</v>
      </c>
      <c r="E308" s="8"/>
      <c r="F308" s="116"/>
      <c r="G308" s="4"/>
      <c r="H308" s="4"/>
      <c r="I308" s="14"/>
      <c r="J308" s="14"/>
      <c r="K308" s="25"/>
      <c r="L308" s="25"/>
      <c r="M308" s="59"/>
    </row>
    <row r="309" spans="1:13" ht="14.25" x14ac:dyDescent="0.45">
      <c r="A309" s="59"/>
      <c r="B309" s="1" t="s">
        <v>14</v>
      </c>
      <c r="C309" s="3" t="s">
        <v>55</v>
      </c>
      <c r="D309" s="66" t="s">
        <v>313</v>
      </c>
      <c r="E309" s="160" t="s">
        <v>24</v>
      </c>
      <c r="F309" s="7">
        <v>0.25</v>
      </c>
      <c r="G309" s="4"/>
      <c r="H309" s="4"/>
      <c r="I309" s="14"/>
      <c r="J309" s="14"/>
      <c r="K309" s="25"/>
      <c r="L309" s="25"/>
      <c r="M309" s="59"/>
    </row>
    <row r="310" spans="1:13" ht="14.25" x14ac:dyDescent="0.45">
      <c r="A310" s="59"/>
      <c r="B310" s="50" t="s">
        <v>12</v>
      </c>
      <c r="C310" s="27" t="s">
        <v>8</v>
      </c>
      <c r="D310" s="35" t="s">
        <v>314</v>
      </c>
      <c r="E310" s="8"/>
      <c r="F310" s="51">
        <v>0.25</v>
      </c>
      <c r="G310" s="4"/>
      <c r="H310" s="4"/>
      <c r="I310" s="14"/>
      <c r="J310" s="14"/>
      <c r="K310" s="25"/>
      <c r="L310" s="25"/>
      <c r="M310" s="59"/>
    </row>
    <row r="311" spans="1:13" ht="14.25" x14ac:dyDescent="0.45">
      <c r="A311" s="59"/>
      <c r="B311" s="50" t="s">
        <v>14</v>
      </c>
      <c r="C311" s="27" t="s">
        <v>10</v>
      </c>
      <c r="D311" s="35" t="s">
        <v>314</v>
      </c>
      <c r="E311" s="8"/>
      <c r="F311" s="51">
        <v>0.25</v>
      </c>
      <c r="G311" s="4"/>
      <c r="H311" s="4"/>
      <c r="I311" s="14"/>
      <c r="J311" s="14"/>
      <c r="K311" s="25"/>
      <c r="L311" s="25"/>
      <c r="M311" s="59"/>
    </row>
    <row r="312" spans="1:13" ht="14.25" x14ac:dyDescent="0.45">
      <c r="A312" s="59"/>
      <c r="B312" s="62"/>
      <c r="C312" s="52"/>
      <c r="D312" s="104" t="s">
        <v>315</v>
      </c>
      <c r="E312" s="8"/>
      <c r="F312" s="116"/>
      <c r="G312" s="4"/>
      <c r="H312" s="4"/>
      <c r="I312" s="14"/>
      <c r="J312" s="14"/>
      <c r="K312" s="25"/>
      <c r="L312" s="25"/>
      <c r="M312" s="59"/>
    </row>
    <row r="313" spans="1:13" ht="14.25" x14ac:dyDescent="0.45">
      <c r="A313" s="59"/>
      <c r="B313" s="62"/>
      <c r="C313" s="52"/>
      <c r="D313" s="104" t="s">
        <v>316</v>
      </c>
      <c r="E313" s="8"/>
      <c r="F313" s="116"/>
      <c r="G313" s="4"/>
      <c r="H313" s="4"/>
      <c r="I313" s="14"/>
      <c r="J313" s="14"/>
      <c r="K313" s="25"/>
      <c r="L313" s="25"/>
      <c r="M313" s="59"/>
    </row>
    <row r="314" spans="1:13" ht="14.25" x14ac:dyDescent="0.45">
      <c r="A314" s="59"/>
      <c r="B314" s="62"/>
      <c r="C314" s="52"/>
      <c r="D314" s="104" t="s">
        <v>317</v>
      </c>
      <c r="E314" s="8"/>
      <c r="F314" s="116"/>
      <c r="G314" s="4"/>
      <c r="H314" s="4"/>
      <c r="I314" s="14"/>
      <c r="J314" s="14"/>
      <c r="K314" s="25"/>
      <c r="L314" s="25"/>
      <c r="M314" s="59"/>
    </row>
    <row r="315" spans="1:13" ht="14.25" x14ac:dyDescent="0.45">
      <c r="A315" s="59"/>
      <c r="B315" s="50" t="s">
        <v>12</v>
      </c>
      <c r="C315" s="27" t="s">
        <v>8</v>
      </c>
      <c r="D315" s="35" t="s">
        <v>318</v>
      </c>
      <c r="E315" s="8"/>
      <c r="F315" s="51">
        <v>0.25</v>
      </c>
      <c r="G315" s="4"/>
      <c r="H315" s="4"/>
      <c r="I315" s="14"/>
      <c r="J315" s="14"/>
      <c r="K315" s="25"/>
      <c r="L315" s="25"/>
      <c r="M315" s="59"/>
    </row>
    <row r="316" spans="1:13" ht="14.25" x14ac:dyDescent="0.45">
      <c r="A316" s="59"/>
      <c r="B316" s="50" t="s">
        <v>14</v>
      </c>
      <c r="C316" s="27" t="s">
        <v>10</v>
      </c>
      <c r="D316" s="35" t="s">
        <v>318</v>
      </c>
      <c r="E316" s="8"/>
      <c r="F316" s="51">
        <v>0.25</v>
      </c>
      <c r="G316" s="4"/>
      <c r="H316" s="4"/>
      <c r="I316" s="14"/>
      <c r="J316" s="14"/>
      <c r="K316" s="25"/>
      <c r="L316" s="25"/>
      <c r="M316" s="59"/>
    </row>
    <row r="317" spans="1:13" ht="14.25" x14ac:dyDescent="0.45">
      <c r="A317" s="59"/>
      <c r="B317" s="62"/>
      <c r="C317" s="52"/>
      <c r="D317" s="104" t="s">
        <v>319</v>
      </c>
      <c r="E317" s="8"/>
      <c r="F317" s="116"/>
      <c r="G317" s="4"/>
      <c r="H317" s="4"/>
      <c r="I317" s="14"/>
      <c r="J317" s="14"/>
      <c r="K317" s="25"/>
      <c r="L317" s="25"/>
      <c r="M317" s="59"/>
    </row>
    <row r="318" spans="1:13" ht="14.25" x14ac:dyDescent="0.45">
      <c r="A318" s="59"/>
      <c r="B318" s="62"/>
      <c r="C318" s="52"/>
      <c r="D318" s="104" t="s">
        <v>320</v>
      </c>
      <c r="E318" s="8"/>
      <c r="F318" s="116"/>
      <c r="G318" s="4"/>
      <c r="H318" s="4"/>
      <c r="I318" s="14"/>
      <c r="J318" s="14"/>
      <c r="K318" s="25"/>
      <c r="L318" s="25"/>
      <c r="M318" s="59"/>
    </row>
    <row r="319" spans="1:13" ht="14.25" x14ac:dyDescent="0.45">
      <c r="A319" s="59"/>
      <c r="B319" s="62"/>
      <c r="C319" s="52"/>
      <c r="D319" s="104" t="s">
        <v>321</v>
      </c>
      <c r="E319" s="8"/>
      <c r="F319" s="116"/>
      <c r="G319" s="4"/>
      <c r="H319" s="4"/>
      <c r="I319" s="14"/>
      <c r="J319" s="14"/>
      <c r="K319" s="25"/>
      <c r="L319" s="25"/>
      <c r="M319" s="59"/>
    </row>
    <row r="320" spans="1:13" ht="14.25" x14ac:dyDescent="0.45">
      <c r="A320" s="59"/>
      <c r="B320" s="50" t="s">
        <v>12</v>
      </c>
      <c r="C320" s="27" t="s">
        <v>8</v>
      </c>
      <c r="D320" s="35" t="s">
        <v>322</v>
      </c>
      <c r="E320" s="8"/>
      <c r="F320" s="51">
        <v>0.25</v>
      </c>
      <c r="G320" s="4"/>
      <c r="H320" s="4"/>
      <c r="I320" s="14"/>
      <c r="J320" s="14"/>
      <c r="K320" s="25"/>
      <c r="L320" s="25"/>
      <c r="M320" s="59"/>
    </row>
    <row r="321" spans="1:13" ht="14.25" x14ac:dyDescent="0.45">
      <c r="A321" s="59"/>
      <c r="B321" s="50" t="s">
        <v>14</v>
      </c>
      <c r="C321" s="27" t="s">
        <v>10</v>
      </c>
      <c r="D321" s="35" t="s">
        <v>323</v>
      </c>
      <c r="E321" s="8"/>
      <c r="F321" s="51">
        <v>0.25</v>
      </c>
      <c r="G321" s="4"/>
      <c r="H321" s="4"/>
      <c r="I321" s="14"/>
      <c r="J321" s="14"/>
      <c r="K321" s="25"/>
      <c r="L321" s="25"/>
      <c r="M321" s="59"/>
    </row>
    <row r="322" spans="1:13" ht="14.25" x14ac:dyDescent="0.45">
      <c r="A322" s="59"/>
      <c r="B322" s="62"/>
      <c r="C322" s="52"/>
      <c r="D322" s="104" t="s">
        <v>277</v>
      </c>
      <c r="E322" s="8"/>
      <c r="F322" s="116"/>
      <c r="G322" s="4"/>
      <c r="H322" s="4"/>
      <c r="I322" s="14"/>
      <c r="J322" s="14"/>
      <c r="K322" s="25"/>
      <c r="L322" s="25"/>
      <c r="M322" s="59"/>
    </row>
    <row r="323" spans="1:13" ht="14.25" x14ac:dyDescent="0.45">
      <c r="A323" s="59"/>
      <c r="B323" s="62"/>
      <c r="C323" s="52"/>
      <c r="D323" s="104" t="s">
        <v>278</v>
      </c>
      <c r="E323" s="8"/>
      <c r="F323" s="116"/>
      <c r="G323" s="4"/>
      <c r="H323" s="4"/>
      <c r="I323" s="14"/>
      <c r="J323" s="14"/>
      <c r="K323" s="25"/>
      <c r="L323" s="25"/>
      <c r="M323" s="59"/>
    </row>
    <row r="324" spans="1:13" ht="14.25" x14ac:dyDescent="0.45">
      <c r="A324" s="59"/>
      <c r="B324" s="62"/>
      <c r="C324" s="52"/>
      <c r="D324" s="104" t="s">
        <v>324</v>
      </c>
      <c r="E324" s="8"/>
      <c r="F324" s="116"/>
      <c r="G324" s="4"/>
      <c r="H324" s="4"/>
      <c r="I324" s="14"/>
      <c r="J324" s="14"/>
      <c r="K324" s="25"/>
      <c r="L324" s="25"/>
      <c r="M324" s="59"/>
    </row>
    <row r="325" spans="1:13" ht="14.25" x14ac:dyDescent="0.45">
      <c r="A325" s="59"/>
      <c r="B325" s="62"/>
      <c r="C325" s="52"/>
      <c r="D325" s="104" t="s">
        <v>325</v>
      </c>
      <c r="E325" s="8"/>
      <c r="F325" s="116"/>
      <c r="G325" s="4"/>
      <c r="H325" s="4"/>
      <c r="I325" s="14"/>
      <c r="J325" s="14"/>
      <c r="K325" s="25"/>
      <c r="L325" s="25"/>
      <c r="M325" s="59"/>
    </row>
    <row r="326" spans="1:13" ht="14.25" x14ac:dyDescent="0.45">
      <c r="A326" s="59"/>
      <c r="B326" s="50" t="s">
        <v>12</v>
      </c>
      <c r="C326" s="27" t="s">
        <v>8</v>
      </c>
      <c r="D326" s="35" t="s">
        <v>326</v>
      </c>
      <c r="E326" s="8"/>
      <c r="F326" s="51">
        <v>0.25</v>
      </c>
      <c r="G326" s="4"/>
      <c r="H326" s="4"/>
      <c r="I326" s="14"/>
      <c r="J326" s="14"/>
      <c r="K326" s="25"/>
      <c r="L326" s="25"/>
      <c r="M326" s="59"/>
    </row>
    <row r="327" spans="1:13" ht="14.25" x14ac:dyDescent="0.45">
      <c r="A327" s="59"/>
      <c r="B327" s="50" t="s">
        <v>14</v>
      </c>
      <c r="C327" s="27" t="s">
        <v>10</v>
      </c>
      <c r="D327" s="35" t="s">
        <v>327</v>
      </c>
      <c r="E327" s="8"/>
      <c r="F327" s="51">
        <v>0.25</v>
      </c>
      <c r="G327" s="4"/>
      <c r="H327" s="4"/>
      <c r="I327" s="14"/>
      <c r="J327" s="14"/>
      <c r="K327" s="25"/>
      <c r="L327" s="25"/>
      <c r="M327" s="59"/>
    </row>
    <row r="328" spans="1:13" ht="14.25" x14ac:dyDescent="0.45">
      <c r="A328" s="59"/>
      <c r="B328" s="62"/>
      <c r="C328" s="52"/>
      <c r="D328" s="104" t="s">
        <v>328</v>
      </c>
      <c r="E328" s="8"/>
      <c r="F328" s="116"/>
      <c r="G328" s="4"/>
      <c r="H328" s="4"/>
      <c r="I328" s="14"/>
      <c r="J328" s="14"/>
      <c r="K328" s="25"/>
      <c r="L328" s="25"/>
      <c r="M328" s="59"/>
    </row>
    <row r="329" spans="1:13" ht="14.25" x14ac:dyDescent="0.45">
      <c r="A329" s="59"/>
      <c r="B329" s="62"/>
      <c r="C329" s="52"/>
      <c r="D329" s="104" t="s">
        <v>329</v>
      </c>
      <c r="E329" s="8"/>
      <c r="F329" s="116"/>
      <c r="G329" s="4"/>
      <c r="H329" s="4"/>
      <c r="I329" s="14"/>
      <c r="J329" s="14"/>
      <c r="K329" s="25"/>
      <c r="L329" s="25"/>
      <c r="M329" s="59"/>
    </row>
    <row r="330" spans="1:13" ht="14.25" x14ac:dyDescent="0.45">
      <c r="A330" s="59"/>
      <c r="B330" s="50" t="s">
        <v>12</v>
      </c>
      <c r="C330" s="27" t="s">
        <v>8</v>
      </c>
      <c r="D330" s="35" t="s">
        <v>330</v>
      </c>
      <c r="E330" s="8"/>
      <c r="F330" s="51">
        <v>0.25</v>
      </c>
      <c r="G330" s="4"/>
      <c r="H330" s="4"/>
      <c r="I330" s="14"/>
      <c r="J330" s="14"/>
      <c r="K330" s="25"/>
      <c r="L330" s="25"/>
      <c r="M330" s="59"/>
    </row>
    <row r="331" spans="1:13" ht="14.25" x14ac:dyDescent="0.45">
      <c r="A331" s="59"/>
      <c r="B331" s="50" t="s">
        <v>14</v>
      </c>
      <c r="C331" s="27" t="s">
        <v>10</v>
      </c>
      <c r="D331" s="35" t="s">
        <v>331</v>
      </c>
      <c r="E331" s="8"/>
      <c r="F331" s="51">
        <v>0.25</v>
      </c>
      <c r="G331" s="4"/>
      <c r="H331" s="4"/>
      <c r="I331" s="14"/>
      <c r="J331" s="14"/>
      <c r="K331" s="25"/>
      <c r="L331" s="25"/>
      <c r="M331" s="59"/>
    </row>
    <row r="332" spans="1:13" ht="14.25" x14ac:dyDescent="0.45">
      <c r="A332" s="59"/>
      <c r="B332" s="62"/>
      <c r="C332" s="52"/>
      <c r="D332" s="104" t="s">
        <v>332</v>
      </c>
      <c r="E332" s="8"/>
      <c r="F332" s="116"/>
      <c r="G332" s="4"/>
      <c r="H332" s="4"/>
      <c r="I332" s="14"/>
      <c r="J332" s="14"/>
      <c r="K332" s="25"/>
      <c r="L332" s="25"/>
      <c r="M332" s="59"/>
    </row>
    <row r="333" spans="1:13" ht="14.25" x14ac:dyDescent="0.45">
      <c r="A333" s="59"/>
      <c r="B333" s="50" t="s">
        <v>12</v>
      </c>
      <c r="C333" s="27" t="s">
        <v>8</v>
      </c>
      <c r="D333" s="35" t="s">
        <v>333</v>
      </c>
      <c r="E333" s="8"/>
      <c r="F333" s="51">
        <v>0.75</v>
      </c>
      <c r="G333" s="4"/>
      <c r="H333" s="4"/>
      <c r="I333" s="14"/>
      <c r="J333" s="14"/>
      <c r="K333" s="25"/>
      <c r="L333" s="25"/>
      <c r="M333" s="59"/>
    </row>
    <row r="334" spans="1:13" ht="14.25" x14ac:dyDescent="0.45">
      <c r="A334" s="59"/>
      <c r="B334" s="50" t="s">
        <v>14</v>
      </c>
      <c r="C334" s="27" t="s">
        <v>10</v>
      </c>
      <c r="D334" s="35" t="s">
        <v>334</v>
      </c>
      <c r="E334" s="8"/>
      <c r="F334" s="51">
        <v>0.75</v>
      </c>
      <c r="G334" s="4"/>
      <c r="H334" s="4"/>
      <c r="I334" s="14"/>
      <c r="J334" s="14"/>
      <c r="K334" s="25"/>
      <c r="L334" s="25"/>
      <c r="M334" s="59"/>
    </row>
    <row r="335" spans="1:13" ht="14.25" x14ac:dyDescent="0.45">
      <c r="A335" s="59"/>
      <c r="B335" s="62"/>
      <c r="C335" s="52"/>
      <c r="D335" s="104" t="s">
        <v>335</v>
      </c>
      <c r="E335" s="8"/>
      <c r="F335" s="116"/>
      <c r="G335" s="4"/>
      <c r="H335" s="4"/>
      <c r="I335" s="14"/>
      <c r="J335" s="14"/>
      <c r="K335" s="25"/>
      <c r="L335" s="25"/>
      <c r="M335" s="59"/>
    </row>
    <row r="336" spans="1:13" ht="14.25" x14ac:dyDescent="0.45">
      <c r="A336" s="59"/>
      <c r="B336" s="62"/>
      <c r="C336" s="52"/>
      <c r="D336" s="104" t="s">
        <v>336</v>
      </c>
      <c r="E336" s="8"/>
      <c r="F336" s="116"/>
      <c r="G336" s="4"/>
      <c r="H336" s="4"/>
      <c r="I336" s="14"/>
      <c r="J336" s="14"/>
      <c r="K336" s="25"/>
      <c r="L336" s="25"/>
      <c r="M336" s="59"/>
    </row>
    <row r="337" spans="1:13" ht="14.25" x14ac:dyDescent="0.45">
      <c r="A337" s="59"/>
      <c r="B337" s="62"/>
      <c r="C337" s="52"/>
      <c r="D337" s="104" t="s">
        <v>337</v>
      </c>
      <c r="E337" s="8"/>
      <c r="F337" s="116"/>
      <c r="G337" s="4"/>
      <c r="H337" s="4"/>
      <c r="I337" s="14"/>
      <c r="J337" s="14"/>
      <c r="K337" s="25"/>
      <c r="L337" s="25"/>
      <c r="M337" s="59"/>
    </row>
    <row r="338" spans="1:13" ht="14.25" x14ac:dyDescent="0.45">
      <c r="A338" s="59"/>
      <c r="B338" s="62"/>
      <c r="C338" s="52"/>
      <c r="D338" s="104" t="s">
        <v>338</v>
      </c>
      <c r="E338" s="8"/>
      <c r="F338" s="116"/>
      <c r="G338" s="4"/>
      <c r="H338" s="4"/>
      <c r="I338" s="14"/>
      <c r="J338" s="14"/>
      <c r="K338" s="25"/>
      <c r="L338" s="25"/>
      <c r="M338" s="59"/>
    </row>
    <row r="339" spans="1:13" ht="14.25" x14ac:dyDescent="0.45">
      <c r="A339" s="59"/>
      <c r="B339" s="62"/>
      <c r="C339" s="52"/>
      <c r="D339" s="104" t="s">
        <v>339</v>
      </c>
      <c r="E339" s="8"/>
      <c r="F339" s="116"/>
      <c r="G339" s="4"/>
      <c r="H339" s="4"/>
      <c r="I339" s="14"/>
      <c r="J339" s="14"/>
      <c r="K339" s="25"/>
      <c r="L339" s="25"/>
      <c r="M339" s="59"/>
    </row>
    <row r="340" spans="1:13" ht="14.25" x14ac:dyDescent="0.45">
      <c r="A340" s="59"/>
      <c r="B340" s="62"/>
      <c r="C340" s="52"/>
      <c r="D340" s="104" t="s">
        <v>340</v>
      </c>
      <c r="E340" s="8"/>
      <c r="F340" s="116"/>
      <c r="G340" s="4"/>
      <c r="H340" s="4"/>
      <c r="I340" s="14"/>
      <c r="J340" s="14"/>
      <c r="K340" s="25"/>
      <c r="L340" s="25"/>
      <c r="M340" s="59"/>
    </row>
    <row r="341" spans="1:13" ht="14.25" x14ac:dyDescent="0.45">
      <c r="A341" s="59"/>
      <c r="B341" s="62"/>
      <c r="C341" s="52"/>
      <c r="D341" s="104" t="s">
        <v>341</v>
      </c>
      <c r="E341" s="8"/>
      <c r="F341" s="116"/>
      <c r="G341" s="4"/>
      <c r="H341" s="4"/>
      <c r="I341" s="14"/>
      <c r="J341" s="14"/>
      <c r="K341" s="25"/>
      <c r="L341" s="25"/>
      <c r="M341" s="59"/>
    </row>
    <row r="342" spans="1:13" ht="14.25" x14ac:dyDescent="0.45">
      <c r="A342" s="59"/>
      <c r="B342" s="62"/>
      <c r="C342" s="52"/>
      <c r="D342" s="104" t="s">
        <v>278</v>
      </c>
      <c r="E342" s="8"/>
      <c r="F342" s="116"/>
      <c r="G342" s="4"/>
      <c r="H342" s="4"/>
      <c r="I342" s="14"/>
      <c r="J342" s="14"/>
      <c r="K342" s="25"/>
      <c r="L342" s="25"/>
      <c r="M342" s="59"/>
    </row>
    <row r="343" spans="1:13" ht="14.25" x14ac:dyDescent="0.45">
      <c r="A343" s="59"/>
      <c r="B343" s="50" t="s">
        <v>12</v>
      </c>
      <c r="C343" s="27" t="s">
        <v>8</v>
      </c>
      <c r="D343" s="35" t="s">
        <v>342</v>
      </c>
      <c r="E343" s="8"/>
      <c r="F343" s="51">
        <v>0.25</v>
      </c>
      <c r="G343" s="4"/>
      <c r="H343" s="4"/>
      <c r="I343" s="14"/>
      <c r="J343" s="14"/>
      <c r="K343" s="25"/>
      <c r="L343" s="25"/>
      <c r="M343" s="59"/>
    </row>
    <row r="344" spans="1:13" ht="14.25" x14ac:dyDescent="0.45">
      <c r="A344" s="59"/>
      <c r="B344" s="50" t="s">
        <v>14</v>
      </c>
      <c r="C344" s="27" t="s">
        <v>10</v>
      </c>
      <c r="D344" s="35" t="s">
        <v>343</v>
      </c>
      <c r="E344" s="8"/>
      <c r="F344" s="51">
        <v>0.25</v>
      </c>
      <c r="G344" s="4"/>
      <c r="H344" s="4"/>
      <c r="I344" s="14"/>
      <c r="J344" s="14"/>
      <c r="K344" s="25"/>
      <c r="L344" s="25"/>
      <c r="M344" s="59"/>
    </row>
    <row r="345" spans="1:13" ht="14.25" x14ac:dyDescent="0.45">
      <c r="A345" s="59"/>
      <c r="B345" s="62"/>
      <c r="C345" s="52"/>
      <c r="D345" s="104" t="s">
        <v>344</v>
      </c>
      <c r="E345" s="8"/>
      <c r="F345" s="116"/>
      <c r="G345" s="4"/>
      <c r="H345" s="4"/>
      <c r="I345" s="14"/>
      <c r="J345" s="14"/>
      <c r="K345" s="25"/>
      <c r="L345" s="25"/>
      <c r="M345" s="59"/>
    </row>
    <row r="346" spans="1:13" ht="14.25" x14ac:dyDescent="0.45">
      <c r="A346" s="59"/>
      <c r="B346" s="62"/>
      <c r="C346" s="52"/>
      <c r="D346" s="104" t="s">
        <v>345</v>
      </c>
      <c r="E346" s="8"/>
      <c r="F346" s="116"/>
      <c r="G346" s="4"/>
      <c r="H346" s="4"/>
      <c r="I346" s="14"/>
      <c r="J346" s="14"/>
      <c r="K346" s="25"/>
      <c r="L346" s="25"/>
      <c r="M346" s="59"/>
    </row>
    <row r="347" spans="1:13" ht="14.25" x14ac:dyDescent="0.45">
      <c r="A347" s="59"/>
      <c r="B347" s="50" t="s">
        <v>12</v>
      </c>
      <c r="C347" s="27" t="s">
        <v>8</v>
      </c>
      <c r="D347" s="35" t="s">
        <v>346</v>
      </c>
      <c r="E347" s="8"/>
      <c r="F347" s="51">
        <v>0.5</v>
      </c>
      <c r="G347" s="4"/>
      <c r="H347" s="4"/>
      <c r="I347" s="14"/>
      <c r="J347" s="14"/>
      <c r="K347" s="25"/>
      <c r="L347" s="25"/>
      <c r="M347" s="59"/>
    </row>
    <row r="348" spans="1:13" ht="14.25" x14ac:dyDescent="0.45">
      <c r="A348" s="59"/>
      <c r="B348" s="50" t="s">
        <v>14</v>
      </c>
      <c r="C348" s="27" t="s">
        <v>10</v>
      </c>
      <c r="D348" s="35" t="s">
        <v>347</v>
      </c>
      <c r="E348" s="8"/>
      <c r="F348" s="51">
        <v>0.25</v>
      </c>
      <c r="G348" s="4"/>
      <c r="H348" s="4"/>
      <c r="I348" s="14"/>
      <c r="J348" s="14"/>
      <c r="K348" s="25"/>
      <c r="L348" s="25"/>
      <c r="M348" s="59"/>
    </row>
    <row r="349" spans="1:13" ht="14.25" x14ac:dyDescent="0.45">
      <c r="A349" s="59"/>
      <c r="B349" s="62"/>
      <c r="C349" s="52"/>
      <c r="D349" s="104" t="s">
        <v>348</v>
      </c>
      <c r="E349" s="8"/>
      <c r="F349" s="116"/>
      <c r="G349" s="4"/>
      <c r="H349" s="4"/>
      <c r="I349" s="14"/>
      <c r="J349" s="14"/>
      <c r="K349" s="25"/>
      <c r="L349" s="25"/>
      <c r="M349" s="59"/>
    </row>
    <row r="350" spans="1:13" ht="14.25" x14ac:dyDescent="0.45">
      <c r="A350" s="59"/>
      <c r="B350" s="62"/>
      <c r="C350" s="52"/>
      <c r="D350" s="104" t="s">
        <v>349</v>
      </c>
      <c r="E350" s="8"/>
      <c r="F350" s="116"/>
      <c r="G350" s="4"/>
      <c r="H350" s="4"/>
      <c r="I350" s="14"/>
      <c r="J350" s="14"/>
      <c r="K350" s="25"/>
      <c r="L350" s="25"/>
      <c r="M350" s="59"/>
    </row>
    <row r="351" spans="1:13" ht="14.25" x14ac:dyDescent="0.45">
      <c r="A351" s="59"/>
      <c r="B351" s="62"/>
      <c r="C351" s="52"/>
      <c r="D351" s="104" t="s">
        <v>350</v>
      </c>
      <c r="E351" s="8"/>
      <c r="F351" s="116"/>
      <c r="G351" s="4"/>
      <c r="H351" s="4"/>
      <c r="I351" s="14"/>
      <c r="J351" s="14"/>
      <c r="K351" s="25"/>
      <c r="L351" s="25"/>
      <c r="M351" s="59"/>
    </row>
    <row r="352" spans="1:13" ht="14.25" x14ac:dyDescent="0.45">
      <c r="A352" s="59"/>
      <c r="B352" s="50" t="s">
        <v>12</v>
      </c>
      <c r="C352" s="27" t="s">
        <v>8</v>
      </c>
      <c r="D352" s="28" t="s">
        <v>351</v>
      </c>
      <c r="E352" s="8"/>
      <c r="F352" s="51">
        <v>0.25</v>
      </c>
      <c r="G352" s="4"/>
      <c r="H352" s="4"/>
      <c r="I352" s="14"/>
      <c r="J352" s="14"/>
      <c r="K352" s="25"/>
      <c r="L352" s="25"/>
      <c r="M352" s="59"/>
    </row>
    <row r="353" spans="1:13" ht="14.25" x14ac:dyDescent="0.45">
      <c r="A353" s="59"/>
      <c r="B353" s="50" t="s">
        <v>14</v>
      </c>
      <c r="C353" s="27" t="s">
        <v>10</v>
      </c>
      <c r="D353" s="28" t="s">
        <v>352</v>
      </c>
      <c r="E353" s="8"/>
      <c r="F353" s="51">
        <v>0.25</v>
      </c>
      <c r="G353" s="4"/>
      <c r="H353" s="4"/>
      <c r="I353" s="14"/>
      <c r="J353" s="14"/>
      <c r="K353" s="25"/>
      <c r="L353" s="25"/>
      <c r="M353" s="59"/>
    </row>
    <row r="354" spans="1:13" ht="14.25" x14ac:dyDescent="0.45">
      <c r="A354" s="59"/>
      <c r="B354" s="62"/>
      <c r="C354" s="52"/>
      <c r="D354" s="104" t="s">
        <v>353</v>
      </c>
      <c r="E354" s="8"/>
      <c r="F354" s="116"/>
      <c r="G354" s="4"/>
      <c r="H354" s="4"/>
      <c r="I354" s="14"/>
      <c r="J354" s="14"/>
      <c r="K354" s="25"/>
      <c r="L354" s="25"/>
      <c r="M354" s="59"/>
    </row>
    <row r="355" spans="1:13" ht="14.25" x14ac:dyDescent="0.45">
      <c r="A355" s="59"/>
      <c r="B355" s="62"/>
      <c r="C355" s="52"/>
      <c r="D355" s="104" t="s">
        <v>354</v>
      </c>
      <c r="E355" s="8"/>
      <c r="F355" s="116"/>
      <c r="G355" s="4"/>
      <c r="H355" s="4"/>
      <c r="I355" s="14"/>
      <c r="J355" s="14"/>
      <c r="K355" s="25"/>
      <c r="L355" s="25"/>
      <c r="M355" s="59"/>
    </row>
    <row r="356" spans="1:13" ht="14.25" x14ac:dyDescent="0.45">
      <c r="A356" s="59"/>
      <c r="B356" s="62"/>
      <c r="C356" s="52"/>
      <c r="D356" s="104" t="s">
        <v>355</v>
      </c>
      <c r="E356" s="8"/>
      <c r="F356" s="116"/>
      <c r="G356" s="4"/>
      <c r="H356" s="4"/>
      <c r="I356" s="14"/>
      <c r="J356" s="14"/>
      <c r="K356" s="25"/>
      <c r="L356" s="25"/>
      <c r="M356" s="59"/>
    </row>
    <row r="357" spans="1:13" ht="14.25" x14ac:dyDescent="0.45">
      <c r="A357" s="59"/>
      <c r="B357" s="50" t="s">
        <v>14</v>
      </c>
      <c r="C357" s="30" t="s">
        <v>10</v>
      </c>
      <c r="D357" s="28" t="s">
        <v>356</v>
      </c>
      <c r="E357" s="8"/>
      <c r="F357" s="51">
        <v>0.25</v>
      </c>
      <c r="G357" s="4"/>
      <c r="H357" s="4"/>
      <c r="I357" s="14"/>
      <c r="J357" s="14"/>
      <c r="K357" s="25"/>
      <c r="L357" s="25"/>
      <c r="M357" s="59"/>
    </row>
    <row r="358" spans="1:13" ht="14.25" x14ac:dyDescent="0.45">
      <c r="A358" s="59"/>
      <c r="B358" s="62"/>
      <c r="C358" s="52"/>
      <c r="D358" s="104" t="s">
        <v>357</v>
      </c>
      <c r="E358" s="8"/>
      <c r="F358" s="116"/>
      <c r="G358" s="4"/>
      <c r="H358" s="4"/>
      <c r="I358" s="14"/>
      <c r="J358" s="14"/>
      <c r="K358" s="25"/>
      <c r="L358" s="25"/>
      <c r="M358" s="59"/>
    </row>
    <row r="359" spans="1:13" ht="14.25" x14ac:dyDescent="0.45">
      <c r="A359" s="59"/>
      <c r="B359" s="62"/>
      <c r="C359" s="52"/>
      <c r="D359" s="104" t="s">
        <v>358</v>
      </c>
      <c r="E359" s="8"/>
      <c r="F359" s="116"/>
      <c r="G359" s="4"/>
      <c r="H359" s="4"/>
      <c r="I359" s="14"/>
      <c r="J359" s="14"/>
      <c r="K359" s="25"/>
      <c r="L359" s="25"/>
      <c r="M359" s="59"/>
    </row>
    <row r="360" spans="1:13" ht="14.25" x14ac:dyDescent="0.45">
      <c r="A360" s="59"/>
      <c r="B360" s="62"/>
      <c r="C360" s="52"/>
      <c r="D360" s="104" t="s">
        <v>359</v>
      </c>
      <c r="E360" s="8"/>
      <c r="F360" s="116"/>
      <c r="G360" s="4"/>
      <c r="H360" s="4"/>
      <c r="I360" s="14"/>
      <c r="J360" s="14"/>
      <c r="K360" s="25"/>
      <c r="L360" s="25"/>
      <c r="M360" s="59"/>
    </row>
    <row r="361" spans="1:13" ht="14.25" x14ac:dyDescent="0.45">
      <c r="A361" s="59"/>
      <c r="B361" s="50" t="s">
        <v>12</v>
      </c>
      <c r="C361" s="27" t="s">
        <v>8</v>
      </c>
      <c r="D361" s="35" t="s">
        <v>360</v>
      </c>
      <c r="E361" s="8"/>
      <c r="F361" s="51">
        <v>0.25</v>
      </c>
      <c r="G361" s="4"/>
      <c r="H361" s="4"/>
      <c r="I361" s="14"/>
      <c r="J361" s="14"/>
      <c r="K361" s="25"/>
      <c r="L361" s="25"/>
      <c r="M361" s="59"/>
    </row>
    <row r="362" spans="1:13" ht="14.25" x14ac:dyDescent="0.45">
      <c r="A362" s="59"/>
      <c r="B362" s="50" t="s">
        <v>14</v>
      </c>
      <c r="C362" s="27" t="s">
        <v>10</v>
      </c>
      <c r="D362" s="35" t="s">
        <v>361</v>
      </c>
      <c r="E362" s="8"/>
      <c r="F362" s="51">
        <v>0.25</v>
      </c>
      <c r="G362" s="4"/>
      <c r="H362" s="4"/>
      <c r="I362" s="14"/>
      <c r="J362" s="14"/>
      <c r="K362" s="25"/>
      <c r="L362" s="25"/>
      <c r="M362" s="59"/>
    </row>
    <row r="363" spans="1:13" ht="14.25" x14ac:dyDescent="0.45">
      <c r="A363" s="59"/>
      <c r="B363" s="62"/>
      <c r="C363" s="52"/>
      <c r="D363" s="104" t="s">
        <v>328</v>
      </c>
      <c r="E363" s="8"/>
      <c r="F363" s="116"/>
      <c r="G363" s="4"/>
      <c r="H363" s="4"/>
      <c r="I363" s="14"/>
      <c r="J363" s="14"/>
      <c r="K363" s="25"/>
      <c r="L363" s="25"/>
      <c r="M363" s="59"/>
    </row>
    <row r="364" spans="1:13" ht="14.25" x14ac:dyDescent="0.45">
      <c r="A364" s="59"/>
      <c r="B364" s="62"/>
      <c r="C364" s="52"/>
      <c r="D364" s="104" t="s">
        <v>362</v>
      </c>
      <c r="E364" s="8"/>
      <c r="F364" s="116"/>
      <c r="G364" s="4"/>
      <c r="H364" s="4"/>
      <c r="I364" s="14"/>
      <c r="J364" s="14"/>
      <c r="K364" s="25"/>
      <c r="L364" s="25"/>
      <c r="M364" s="59"/>
    </row>
    <row r="365" spans="1:13" ht="14.25" x14ac:dyDescent="0.45">
      <c r="A365" s="59"/>
      <c r="B365" s="62"/>
      <c r="C365" s="52"/>
      <c r="D365" s="104" t="s">
        <v>363</v>
      </c>
      <c r="E365" s="8"/>
      <c r="F365" s="116"/>
      <c r="G365" s="4"/>
      <c r="H365" s="4"/>
      <c r="I365" s="14"/>
      <c r="J365" s="14"/>
      <c r="K365" s="25"/>
      <c r="L365" s="25"/>
      <c r="M365" s="59"/>
    </row>
    <row r="366" spans="1:13" ht="14.25" x14ac:dyDescent="0.45">
      <c r="A366" s="59"/>
      <c r="B366" s="50" t="s">
        <v>12</v>
      </c>
      <c r="C366" s="27" t="s">
        <v>8</v>
      </c>
      <c r="D366" s="35" t="s">
        <v>364</v>
      </c>
      <c r="E366" s="8"/>
      <c r="F366" s="51">
        <v>0.5</v>
      </c>
      <c r="G366" s="4"/>
      <c r="H366" s="4"/>
      <c r="I366" s="14"/>
      <c r="J366" s="14"/>
      <c r="K366" s="25"/>
      <c r="L366" s="25"/>
      <c r="M366" s="59"/>
    </row>
    <row r="367" spans="1:13" ht="14.25" x14ac:dyDescent="0.45">
      <c r="A367" s="59"/>
      <c r="B367" s="50" t="s">
        <v>14</v>
      </c>
      <c r="C367" s="27" t="s">
        <v>10</v>
      </c>
      <c r="D367" s="35" t="s">
        <v>365</v>
      </c>
      <c r="E367" s="8"/>
      <c r="F367" s="51">
        <v>0.25</v>
      </c>
      <c r="G367" s="4"/>
      <c r="H367" s="4"/>
      <c r="I367" s="14"/>
      <c r="J367" s="14"/>
      <c r="K367" s="25"/>
      <c r="L367" s="25"/>
      <c r="M367" s="59"/>
    </row>
    <row r="368" spans="1:13" ht="14.25" x14ac:dyDescent="0.45">
      <c r="A368" s="59"/>
      <c r="B368" s="62"/>
      <c r="C368" s="52"/>
      <c r="D368" s="104" t="s">
        <v>366</v>
      </c>
      <c r="E368" s="8"/>
      <c r="F368" s="116"/>
      <c r="G368" s="4"/>
      <c r="H368" s="4"/>
      <c r="I368" s="14"/>
      <c r="J368" s="14"/>
      <c r="K368" s="25"/>
      <c r="L368" s="25"/>
      <c r="M368" s="59"/>
    </row>
    <row r="369" spans="1:13" ht="14.25" x14ac:dyDescent="0.45">
      <c r="A369" s="59"/>
      <c r="B369" s="62"/>
      <c r="C369" s="52"/>
      <c r="D369" s="104" t="s">
        <v>367</v>
      </c>
      <c r="E369" s="8"/>
      <c r="F369" s="116"/>
      <c r="G369" s="4"/>
      <c r="H369" s="4"/>
      <c r="I369" s="14"/>
      <c r="J369" s="14"/>
      <c r="K369" s="25"/>
      <c r="L369" s="25"/>
      <c r="M369" s="59"/>
    </row>
    <row r="370" spans="1:13" ht="14.25" x14ac:dyDescent="0.45">
      <c r="A370" s="59"/>
      <c r="B370" s="50" t="s">
        <v>12</v>
      </c>
      <c r="C370" s="27" t="s">
        <v>8</v>
      </c>
      <c r="D370" s="35" t="s">
        <v>368</v>
      </c>
      <c r="E370" s="8"/>
      <c r="F370" s="51">
        <v>0.25</v>
      </c>
      <c r="G370" s="4"/>
      <c r="H370" s="4"/>
      <c r="I370" s="14"/>
      <c r="J370" s="14"/>
      <c r="K370" s="25"/>
      <c r="L370" s="25"/>
      <c r="M370" s="59"/>
    </row>
    <row r="371" spans="1:13" ht="14.25" x14ac:dyDescent="0.45">
      <c r="A371" s="59"/>
      <c r="B371" s="50" t="s">
        <v>14</v>
      </c>
      <c r="C371" s="27" t="s">
        <v>10</v>
      </c>
      <c r="D371" s="35" t="s">
        <v>369</v>
      </c>
      <c r="E371" s="8"/>
      <c r="F371" s="51">
        <v>0.25</v>
      </c>
      <c r="G371" s="4"/>
      <c r="H371" s="4"/>
      <c r="I371" s="14"/>
      <c r="J371" s="14"/>
      <c r="K371" s="25"/>
      <c r="L371" s="25"/>
      <c r="M371" s="59"/>
    </row>
    <row r="372" spans="1:13" ht="14.25" x14ac:dyDescent="0.45">
      <c r="A372" s="59"/>
      <c r="B372" s="62"/>
      <c r="C372" s="52"/>
      <c r="D372" s="104" t="s">
        <v>370</v>
      </c>
      <c r="E372" s="8"/>
      <c r="F372" s="116"/>
      <c r="G372" s="4"/>
      <c r="H372" s="4"/>
      <c r="I372" s="14"/>
      <c r="J372" s="14"/>
      <c r="K372" s="25"/>
      <c r="L372" s="25"/>
      <c r="M372" s="59"/>
    </row>
    <row r="373" spans="1:13" ht="14.25" x14ac:dyDescent="0.45">
      <c r="A373" s="59"/>
      <c r="B373" s="62"/>
      <c r="C373" s="52"/>
      <c r="D373" s="104" t="s">
        <v>371</v>
      </c>
      <c r="E373" s="8"/>
      <c r="F373" s="116"/>
      <c r="G373" s="4"/>
      <c r="H373" s="4"/>
      <c r="I373" s="14"/>
      <c r="J373" s="14"/>
      <c r="K373" s="25"/>
      <c r="L373" s="25"/>
      <c r="M373" s="59"/>
    </row>
    <row r="374" spans="1:13" ht="14.25" x14ac:dyDescent="0.45">
      <c r="A374" s="59"/>
      <c r="B374" s="50" t="s">
        <v>14</v>
      </c>
      <c r="C374" s="27" t="s">
        <v>10</v>
      </c>
      <c r="D374" s="35" t="s">
        <v>372</v>
      </c>
      <c r="E374" s="8"/>
      <c r="F374" s="51">
        <v>0.25</v>
      </c>
      <c r="G374" s="4"/>
      <c r="H374" s="4"/>
      <c r="I374" s="14"/>
      <c r="J374" s="14"/>
      <c r="K374" s="25"/>
      <c r="L374" s="25"/>
      <c r="M374" s="59"/>
    </row>
    <row r="375" spans="1:13" ht="14.25" x14ac:dyDescent="0.45">
      <c r="A375" s="59"/>
      <c r="B375" s="50" t="s">
        <v>12</v>
      </c>
      <c r="C375" s="27" t="s">
        <v>8</v>
      </c>
      <c r="D375" s="35" t="s">
        <v>373</v>
      </c>
      <c r="E375" s="8"/>
      <c r="F375" s="51">
        <v>0.5</v>
      </c>
      <c r="G375" s="4"/>
      <c r="H375" s="4"/>
      <c r="I375" s="14"/>
      <c r="J375" s="14"/>
      <c r="K375" s="25"/>
      <c r="L375" s="25"/>
      <c r="M375" s="59"/>
    </row>
    <row r="376" spans="1:13" ht="14.25" x14ac:dyDescent="0.45">
      <c r="A376" s="59"/>
      <c r="B376" s="50" t="s">
        <v>14</v>
      </c>
      <c r="C376" s="27" t="s">
        <v>10</v>
      </c>
      <c r="D376" s="35" t="s">
        <v>374</v>
      </c>
      <c r="E376" s="8"/>
      <c r="F376" s="51">
        <v>0.5</v>
      </c>
      <c r="G376" s="4"/>
      <c r="H376" s="4"/>
      <c r="I376" s="14"/>
      <c r="J376" s="14"/>
      <c r="K376" s="25"/>
      <c r="L376" s="25"/>
      <c r="M376" s="59"/>
    </row>
    <row r="377" spans="1:13" ht="14.25" x14ac:dyDescent="0.45">
      <c r="A377" s="59"/>
      <c r="B377" s="62"/>
      <c r="C377" s="52"/>
      <c r="D377" s="104" t="s">
        <v>375</v>
      </c>
      <c r="E377" s="8"/>
      <c r="F377" s="116"/>
      <c r="G377" s="4"/>
      <c r="H377" s="4"/>
      <c r="I377" s="14"/>
      <c r="J377" s="14"/>
      <c r="K377" s="25"/>
      <c r="L377" s="25"/>
      <c r="M377" s="59"/>
    </row>
    <row r="378" spans="1:13" ht="14.25" x14ac:dyDescent="0.45">
      <c r="A378" s="59"/>
      <c r="B378" s="62"/>
      <c r="C378" s="52"/>
      <c r="D378" s="104" t="s">
        <v>376</v>
      </c>
      <c r="E378" s="8"/>
      <c r="F378" s="116"/>
      <c r="G378" s="4"/>
      <c r="H378" s="4"/>
      <c r="I378" s="14"/>
      <c r="J378" s="14"/>
      <c r="K378" s="25"/>
      <c r="L378" s="25"/>
      <c r="M378" s="59"/>
    </row>
    <row r="379" spans="1:13" ht="14.25" x14ac:dyDescent="0.45">
      <c r="A379" s="59"/>
      <c r="B379" s="50" t="s">
        <v>12</v>
      </c>
      <c r="C379" s="27" t="s">
        <v>8</v>
      </c>
      <c r="D379" s="35" t="s">
        <v>377</v>
      </c>
      <c r="E379" s="8"/>
      <c r="F379" s="51">
        <v>0.25</v>
      </c>
      <c r="G379" s="4"/>
      <c r="H379" s="4"/>
      <c r="I379" s="14"/>
      <c r="J379" s="14"/>
      <c r="K379" s="25"/>
      <c r="L379" s="25"/>
      <c r="M379" s="59"/>
    </row>
    <row r="380" spans="1:13" ht="14.25" x14ac:dyDescent="0.45">
      <c r="A380" s="59"/>
      <c r="B380" s="50" t="s">
        <v>14</v>
      </c>
      <c r="C380" s="27" t="s">
        <v>10</v>
      </c>
      <c r="D380" s="35" t="s">
        <v>378</v>
      </c>
      <c r="E380" s="8"/>
      <c r="F380" s="51">
        <v>0.25</v>
      </c>
      <c r="G380" s="4"/>
      <c r="H380" s="4"/>
      <c r="I380" s="14"/>
      <c r="J380" s="14"/>
      <c r="K380" s="25"/>
      <c r="L380" s="25"/>
      <c r="M380" s="59"/>
    </row>
    <row r="381" spans="1:13" ht="14.25" x14ac:dyDescent="0.45">
      <c r="A381" s="59"/>
      <c r="B381" s="62"/>
      <c r="C381" s="52"/>
      <c r="D381" s="104" t="s">
        <v>379</v>
      </c>
      <c r="E381" s="8"/>
      <c r="F381" s="116"/>
      <c r="G381" s="4"/>
      <c r="H381" s="4"/>
      <c r="I381" s="14"/>
      <c r="J381" s="14"/>
      <c r="K381" s="25"/>
      <c r="L381" s="25"/>
      <c r="M381" s="59"/>
    </row>
    <row r="382" spans="1:13" ht="14.25" x14ac:dyDescent="0.45">
      <c r="A382" s="59"/>
      <c r="B382" s="62"/>
      <c r="C382" s="52"/>
      <c r="D382" s="104" t="s">
        <v>380</v>
      </c>
      <c r="E382" s="8"/>
      <c r="F382" s="116"/>
      <c r="G382" s="4"/>
      <c r="H382" s="4"/>
      <c r="I382" s="14"/>
      <c r="J382" s="14"/>
      <c r="K382" s="25"/>
      <c r="L382" s="25"/>
      <c r="M382" s="59"/>
    </row>
    <row r="383" spans="1:13" ht="14.25" x14ac:dyDescent="0.45">
      <c r="A383" s="59"/>
      <c r="B383" s="62" t="s">
        <v>12</v>
      </c>
      <c r="C383" s="52" t="s">
        <v>8</v>
      </c>
      <c r="D383" s="3" t="s">
        <v>381</v>
      </c>
      <c r="E383" s="8"/>
      <c r="F383" s="51">
        <v>0.25</v>
      </c>
      <c r="G383" s="4"/>
      <c r="H383" s="4"/>
      <c r="I383" s="14"/>
      <c r="J383" s="14"/>
      <c r="K383" s="25"/>
      <c r="L383" s="25"/>
      <c r="M383" s="59"/>
    </row>
    <row r="384" spans="1:13" ht="14.25" x14ac:dyDescent="0.45">
      <c r="A384" s="59"/>
      <c r="B384" s="50" t="s">
        <v>14</v>
      </c>
      <c r="C384" s="27" t="s">
        <v>10</v>
      </c>
      <c r="D384" s="35" t="s">
        <v>382</v>
      </c>
      <c r="E384" s="8"/>
      <c r="F384" s="51">
        <v>0.25</v>
      </c>
      <c r="G384" s="4"/>
      <c r="H384" s="4"/>
      <c r="I384" s="14"/>
      <c r="J384" s="14"/>
      <c r="K384" s="25"/>
      <c r="L384" s="25"/>
      <c r="M384" s="59"/>
    </row>
    <row r="385" spans="1:13" ht="14.25" x14ac:dyDescent="0.45">
      <c r="A385" s="59"/>
      <c r="B385" s="62"/>
      <c r="C385" s="52"/>
      <c r="D385" s="104" t="s">
        <v>383</v>
      </c>
      <c r="E385" s="8"/>
      <c r="F385" s="116"/>
      <c r="G385" s="4"/>
      <c r="H385" s="4"/>
      <c r="I385" s="14"/>
      <c r="J385" s="14"/>
      <c r="K385" s="25"/>
      <c r="L385" s="25"/>
      <c r="M385" s="59"/>
    </row>
    <row r="386" spans="1:13" ht="14.25" x14ac:dyDescent="0.45">
      <c r="A386" s="59"/>
      <c r="B386" s="50" t="s">
        <v>12</v>
      </c>
      <c r="C386" s="27" t="s">
        <v>8</v>
      </c>
      <c r="D386" s="35" t="s">
        <v>384</v>
      </c>
      <c r="E386" s="8"/>
      <c r="F386" s="51">
        <v>0.25</v>
      </c>
      <c r="G386" s="4"/>
      <c r="H386" s="4"/>
      <c r="I386" s="14"/>
      <c r="J386" s="14"/>
      <c r="K386" s="25"/>
      <c r="L386" s="25"/>
      <c r="M386" s="59"/>
    </row>
    <row r="387" spans="1:13" ht="14.25" x14ac:dyDescent="0.45">
      <c r="A387" s="59"/>
      <c r="B387" s="1" t="s">
        <v>14</v>
      </c>
      <c r="C387" s="3" t="s">
        <v>55</v>
      </c>
      <c r="D387" s="107" t="s">
        <v>385</v>
      </c>
      <c r="E387" s="166" t="s">
        <v>24</v>
      </c>
      <c r="F387" s="51">
        <v>1</v>
      </c>
      <c r="G387" s="4"/>
      <c r="H387" s="4"/>
      <c r="I387" s="14"/>
      <c r="J387" s="14"/>
      <c r="K387" s="25"/>
      <c r="L387" s="25"/>
      <c r="M387" s="59"/>
    </row>
    <row r="388" spans="1:13" ht="14.25" x14ac:dyDescent="0.45">
      <c r="A388" s="59"/>
      <c r="B388" s="65"/>
      <c r="C388" s="64"/>
      <c r="D388" s="106" t="s">
        <v>386</v>
      </c>
      <c r="E388" s="162"/>
      <c r="F388" s="116"/>
      <c r="G388" s="4"/>
      <c r="H388" s="4"/>
      <c r="I388" s="14"/>
      <c r="J388" s="14"/>
      <c r="K388" s="25"/>
      <c r="L388" s="25"/>
      <c r="M388" s="59"/>
    </row>
    <row r="389" spans="1:13" ht="14.25" x14ac:dyDescent="0.45">
      <c r="A389" s="59"/>
      <c r="B389" s="50" t="s">
        <v>14</v>
      </c>
      <c r="C389" s="30" t="s">
        <v>10</v>
      </c>
      <c r="D389" s="36" t="s">
        <v>387</v>
      </c>
      <c r="E389" s="8"/>
      <c r="F389" s="51">
        <v>0.5</v>
      </c>
      <c r="G389" s="4"/>
      <c r="H389" s="4"/>
      <c r="I389" s="14"/>
      <c r="J389" s="14"/>
      <c r="K389" s="25"/>
      <c r="L389" s="25"/>
      <c r="M389" s="59"/>
    </row>
    <row r="390" spans="1:13" ht="14.25" x14ac:dyDescent="0.45">
      <c r="A390" s="59"/>
      <c r="B390" s="62"/>
      <c r="C390" s="52"/>
      <c r="D390" s="104" t="s">
        <v>388</v>
      </c>
      <c r="E390" s="8"/>
      <c r="F390" s="116"/>
      <c r="G390" s="4"/>
      <c r="H390" s="4"/>
      <c r="I390" s="14"/>
      <c r="J390" s="14"/>
      <c r="K390" s="25"/>
      <c r="L390" s="25"/>
      <c r="M390" s="59"/>
    </row>
    <row r="391" spans="1:13" ht="14.25" x14ac:dyDescent="0.45">
      <c r="A391" s="59"/>
      <c r="B391" s="62"/>
      <c r="C391" s="52"/>
      <c r="D391" s="104" t="s">
        <v>389</v>
      </c>
      <c r="E391" s="8"/>
      <c r="F391" s="116"/>
      <c r="G391" s="4"/>
      <c r="H391" s="4"/>
      <c r="I391" s="14"/>
      <c r="J391" s="14"/>
      <c r="K391" s="25"/>
      <c r="L391" s="25"/>
      <c r="M391" s="59"/>
    </row>
    <row r="392" spans="1:13" ht="14.25" x14ac:dyDescent="0.45">
      <c r="A392" s="59"/>
      <c r="B392" s="62"/>
      <c r="C392" s="52"/>
      <c r="D392" s="104" t="s">
        <v>390</v>
      </c>
      <c r="E392" s="8"/>
      <c r="F392" s="116"/>
      <c r="G392" s="4"/>
      <c r="H392" s="4"/>
      <c r="I392" s="14"/>
      <c r="J392" s="14"/>
      <c r="K392" s="25"/>
      <c r="L392" s="25"/>
      <c r="M392" s="59"/>
    </row>
    <row r="393" spans="1:13" ht="14.25" x14ac:dyDescent="0.45">
      <c r="A393" s="59"/>
      <c r="B393" s="62"/>
      <c r="C393" s="52"/>
      <c r="D393" s="104" t="s">
        <v>391</v>
      </c>
      <c r="E393" s="8"/>
      <c r="F393" s="116"/>
      <c r="G393" s="4"/>
      <c r="H393" s="4"/>
      <c r="I393" s="14"/>
      <c r="J393" s="14"/>
      <c r="K393" s="25"/>
      <c r="L393" s="25"/>
      <c r="M393" s="59"/>
    </row>
    <row r="394" spans="1:13" ht="14.25" x14ac:dyDescent="0.45">
      <c r="A394" s="59"/>
      <c r="B394" s="50" t="s">
        <v>12</v>
      </c>
      <c r="C394" s="27" t="s">
        <v>8</v>
      </c>
      <c r="D394" s="35" t="s">
        <v>392</v>
      </c>
      <c r="E394" s="8"/>
      <c r="F394" s="51">
        <v>0.5</v>
      </c>
      <c r="G394" s="4"/>
      <c r="H394" s="4"/>
      <c r="I394" s="14"/>
      <c r="J394" s="14"/>
      <c r="K394" s="25"/>
      <c r="L394" s="25"/>
      <c r="M394" s="59"/>
    </row>
    <row r="395" spans="1:13" ht="14.25" x14ac:dyDescent="0.45">
      <c r="A395" s="59"/>
      <c r="B395" s="50" t="s">
        <v>14</v>
      </c>
      <c r="C395" s="27" t="s">
        <v>10</v>
      </c>
      <c r="D395" s="35" t="s">
        <v>393</v>
      </c>
      <c r="E395" s="8"/>
      <c r="F395" s="51">
        <v>0.25</v>
      </c>
      <c r="G395" s="4"/>
      <c r="H395" s="4"/>
      <c r="I395" s="14"/>
      <c r="J395" s="14"/>
      <c r="K395" s="25"/>
      <c r="L395" s="25"/>
      <c r="M395" s="59"/>
    </row>
    <row r="396" spans="1:13" ht="14.25" x14ac:dyDescent="0.45">
      <c r="A396" s="59"/>
      <c r="B396" s="62"/>
      <c r="C396" s="52"/>
      <c r="D396" s="104" t="s">
        <v>394</v>
      </c>
      <c r="E396" s="8"/>
      <c r="F396" s="116"/>
      <c r="G396" s="4"/>
      <c r="H396" s="4"/>
      <c r="I396" s="14"/>
      <c r="J396" s="14"/>
      <c r="K396" s="25"/>
      <c r="L396" s="25"/>
      <c r="M396" s="59"/>
    </row>
    <row r="397" spans="1:13" ht="14.25" x14ac:dyDescent="0.45">
      <c r="A397" s="59"/>
      <c r="B397" s="62"/>
      <c r="C397" s="52"/>
      <c r="D397" s="104" t="s">
        <v>395</v>
      </c>
      <c r="E397" s="8"/>
      <c r="F397" s="116"/>
      <c r="G397" s="4"/>
      <c r="H397" s="4"/>
      <c r="I397" s="14"/>
      <c r="J397" s="14"/>
      <c r="K397" s="25"/>
      <c r="L397" s="25"/>
      <c r="M397" s="59"/>
    </row>
    <row r="398" spans="1:13" ht="14.25" x14ac:dyDescent="0.45">
      <c r="A398" s="59"/>
      <c r="B398" s="50" t="s">
        <v>12</v>
      </c>
      <c r="C398" s="27" t="s">
        <v>8</v>
      </c>
      <c r="D398" s="35" t="s">
        <v>396</v>
      </c>
      <c r="E398" s="8"/>
      <c r="F398" s="51">
        <v>0.25</v>
      </c>
      <c r="G398" s="4"/>
      <c r="H398" s="4"/>
      <c r="I398" s="14"/>
      <c r="J398" s="14"/>
      <c r="K398" s="25"/>
      <c r="L398" s="25"/>
      <c r="M398" s="59"/>
    </row>
    <row r="399" spans="1:13" ht="14.25" x14ac:dyDescent="0.45">
      <c r="A399" s="59"/>
      <c r="B399" s="50" t="s">
        <v>14</v>
      </c>
      <c r="C399" s="27" t="s">
        <v>10</v>
      </c>
      <c r="D399" s="35" t="s">
        <v>397</v>
      </c>
      <c r="E399" s="8"/>
      <c r="F399" s="51">
        <v>0.25</v>
      </c>
      <c r="G399" s="4"/>
      <c r="H399" s="4"/>
      <c r="I399" s="14"/>
      <c r="J399" s="14"/>
      <c r="K399" s="25"/>
      <c r="L399" s="25"/>
      <c r="M399" s="59"/>
    </row>
    <row r="400" spans="1:13" ht="14.25" x14ac:dyDescent="0.45">
      <c r="A400" s="59"/>
      <c r="B400" s="8"/>
      <c r="C400" s="8"/>
      <c r="D400" s="11" t="s">
        <v>268</v>
      </c>
      <c r="E400" s="8"/>
      <c r="F400" s="116"/>
      <c r="G400" s="4"/>
      <c r="H400" s="4"/>
      <c r="I400" s="14"/>
      <c r="J400" s="14"/>
      <c r="K400" s="25"/>
      <c r="L400" s="25"/>
      <c r="M400" s="59"/>
    </row>
    <row r="401" spans="1:13" ht="14.25" x14ac:dyDescent="0.45">
      <c r="A401" s="59"/>
      <c r="B401" s="8"/>
      <c r="C401" s="8"/>
      <c r="D401" s="11" t="s">
        <v>398</v>
      </c>
      <c r="E401" s="8"/>
      <c r="F401" s="116"/>
      <c r="G401" s="4"/>
      <c r="H401" s="4"/>
      <c r="I401" s="14"/>
      <c r="J401" s="14"/>
      <c r="K401" s="25"/>
      <c r="L401" s="25"/>
      <c r="M401" s="59"/>
    </row>
    <row r="402" spans="1:13" ht="14.25" x14ac:dyDescent="0.45">
      <c r="A402" s="59"/>
      <c r="B402" s="8"/>
      <c r="C402" s="8"/>
      <c r="D402" s="11" t="s">
        <v>270</v>
      </c>
      <c r="E402" s="8"/>
      <c r="F402" s="116"/>
      <c r="G402" s="4"/>
      <c r="H402" s="4"/>
      <c r="I402" s="14"/>
      <c r="J402" s="14"/>
      <c r="K402" s="25"/>
      <c r="L402" s="25"/>
      <c r="M402" s="59"/>
    </row>
    <row r="403" spans="1:13" ht="14.25" x14ac:dyDescent="0.45">
      <c r="A403" s="59"/>
      <c r="B403" s="8"/>
      <c r="C403" s="8"/>
      <c r="D403" s="11" t="s">
        <v>271</v>
      </c>
      <c r="E403" s="8"/>
      <c r="F403" s="116"/>
      <c r="G403" s="4"/>
      <c r="H403" s="4"/>
      <c r="I403" s="14"/>
      <c r="J403" s="14"/>
      <c r="K403" s="25"/>
      <c r="L403" s="25"/>
      <c r="M403" s="59"/>
    </row>
    <row r="404" spans="1:13" ht="14.25" x14ac:dyDescent="0.45">
      <c r="A404" s="59"/>
      <c r="B404" s="8"/>
      <c r="C404" s="8"/>
      <c r="D404" s="11" t="s">
        <v>399</v>
      </c>
      <c r="E404" s="8"/>
      <c r="F404" s="116"/>
      <c r="G404" s="4"/>
      <c r="H404" s="4"/>
      <c r="I404" s="14"/>
      <c r="J404" s="14"/>
      <c r="K404" s="25"/>
      <c r="L404" s="25"/>
      <c r="M404" s="59"/>
    </row>
    <row r="405" spans="1:13" ht="14.25" x14ac:dyDescent="0.45">
      <c r="A405" s="59"/>
      <c r="B405" s="8"/>
      <c r="C405" s="8"/>
      <c r="D405" s="11" t="s">
        <v>400</v>
      </c>
      <c r="E405" s="8"/>
      <c r="F405" s="116"/>
      <c r="G405" s="4"/>
      <c r="H405" s="4"/>
      <c r="I405" s="14"/>
      <c r="J405" s="14"/>
      <c r="K405" s="25"/>
      <c r="L405" s="25"/>
      <c r="M405" s="59"/>
    </row>
    <row r="406" spans="1:13" ht="14.25" x14ac:dyDescent="0.45">
      <c r="A406" s="59"/>
      <c r="B406" s="8"/>
      <c r="C406" s="8"/>
      <c r="D406" s="11" t="s">
        <v>401</v>
      </c>
      <c r="E406" s="8"/>
      <c r="F406" s="116"/>
      <c r="G406" s="4"/>
      <c r="H406" s="4"/>
      <c r="I406" s="14"/>
      <c r="J406" s="14"/>
      <c r="K406" s="25"/>
      <c r="L406" s="25"/>
      <c r="M406" s="59"/>
    </row>
    <row r="407" spans="1:13" ht="14.25" x14ac:dyDescent="0.45">
      <c r="A407" s="59"/>
      <c r="B407" s="8"/>
      <c r="C407" s="8"/>
      <c r="D407" s="11" t="s">
        <v>402</v>
      </c>
      <c r="E407" s="8"/>
      <c r="F407" s="116"/>
      <c r="G407" s="4"/>
      <c r="H407" s="4"/>
      <c r="I407" s="14"/>
      <c r="J407" s="14"/>
      <c r="K407" s="25"/>
      <c r="L407" s="25"/>
      <c r="M407" s="59"/>
    </row>
    <row r="408" spans="1:13" ht="14.25" x14ac:dyDescent="0.45">
      <c r="A408" s="59"/>
      <c r="B408" s="8"/>
      <c r="C408" s="8"/>
      <c r="D408" s="11" t="s">
        <v>403</v>
      </c>
      <c r="E408" s="8"/>
      <c r="F408" s="116"/>
      <c r="G408" s="4"/>
      <c r="H408" s="4"/>
      <c r="I408" s="14"/>
      <c r="J408" s="14"/>
      <c r="K408" s="25"/>
      <c r="L408" s="25"/>
      <c r="M408" s="59"/>
    </row>
    <row r="409" spans="1:13" ht="14.25" x14ac:dyDescent="0.45">
      <c r="A409" s="59"/>
      <c r="B409" s="8"/>
      <c r="C409" s="8"/>
      <c r="D409" s="11" t="s">
        <v>404</v>
      </c>
      <c r="E409" s="8"/>
      <c r="F409" s="116"/>
      <c r="G409" s="4"/>
      <c r="H409" s="4"/>
      <c r="I409" s="14"/>
      <c r="J409" s="14"/>
      <c r="K409" s="25"/>
      <c r="L409" s="25"/>
      <c r="M409" s="59"/>
    </row>
    <row r="410" spans="1:13" ht="16.5" customHeight="1" x14ac:dyDescent="0.45">
      <c r="A410" s="59"/>
      <c r="B410" s="8"/>
      <c r="C410" s="8"/>
      <c r="D410" s="11" t="s">
        <v>272</v>
      </c>
      <c r="E410" s="8"/>
      <c r="F410" s="116"/>
      <c r="G410" s="4"/>
      <c r="H410" s="4"/>
      <c r="I410" s="14"/>
      <c r="J410" s="14"/>
      <c r="K410" s="25"/>
      <c r="L410" s="25"/>
      <c r="M410" s="59"/>
    </row>
    <row r="411" spans="1:13" ht="14.25" x14ac:dyDescent="0.45">
      <c r="A411" s="59"/>
      <c r="B411" s="10" t="s">
        <v>14</v>
      </c>
      <c r="C411" s="27" t="s">
        <v>8</v>
      </c>
      <c r="D411" s="35" t="s">
        <v>477</v>
      </c>
      <c r="E411" s="8"/>
      <c r="F411" s="51">
        <v>0.25</v>
      </c>
      <c r="G411" s="4"/>
      <c r="H411" s="4"/>
      <c r="I411" s="14"/>
      <c r="J411" s="14"/>
      <c r="K411" s="25"/>
      <c r="L411" s="25"/>
      <c r="M411" s="59"/>
    </row>
    <row r="412" spans="1:13" ht="14.25" x14ac:dyDescent="0.45">
      <c r="A412" s="59"/>
      <c r="B412" s="10" t="s">
        <v>14</v>
      </c>
      <c r="C412" s="27" t="s">
        <v>10</v>
      </c>
      <c r="D412" s="35" t="s">
        <v>478</v>
      </c>
      <c r="E412" s="8"/>
      <c r="F412" s="51">
        <v>0.25</v>
      </c>
      <c r="G412" s="4"/>
      <c r="H412" s="4"/>
      <c r="I412" s="14"/>
      <c r="J412" s="14"/>
      <c r="K412" s="25"/>
      <c r="L412" s="25"/>
      <c r="M412" s="59"/>
    </row>
    <row r="413" spans="1:13" ht="14.25" x14ac:dyDescent="0.45">
      <c r="A413" s="59"/>
      <c r="B413" s="8"/>
      <c r="C413" s="8"/>
      <c r="D413" s="11" t="s">
        <v>268</v>
      </c>
      <c r="E413" s="8"/>
      <c r="F413" s="116"/>
      <c r="G413" s="4"/>
      <c r="H413" s="4"/>
      <c r="I413" s="14"/>
      <c r="J413" s="14"/>
      <c r="K413" s="25"/>
      <c r="L413" s="25"/>
      <c r="M413" s="59"/>
    </row>
    <row r="414" spans="1:13" ht="14.25" x14ac:dyDescent="0.45">
      <c r="A414" s="59"/>
      <c r="B414" s="8"/>
      <c r="C414" s="8"/>
      <c r="D414" s="11" t="s">
        <v>269</v>
      </c>
      <c r="E414" s="8"/>
      <c r="F414" s="116"/>
      <c r="G414" s="4"/>
      <c r="H414" s="4"/>
      <c r="I414" s="14"/>
      <c r="J414" s="14"/>
      <c r="K414" s="25"/>
      <c r="L414" s="25"/>
      <c r="M414" s="59"/>
    </row>
    <row r="415" spans="1:13" ht="14.25" x14ac:dyDescent="0.45">
      <c r="A415" s="59"/>
      <c r="B415" s="8"/>
      <c r="C415" s="8"/>
      <c r="D415" s="11" t="s">
        <v>270</v>
      </c>
      <c r="E415" s="8"/>
      <c r="F415" s="116"/>
      <c r="G415" s="4"/>
      <c r="H415" s="4"/>
      <c r="I415" s="14"/>
      <c r="J415" s="14"/>
      <c r="K415" s="25"/>
      <c r="L415" s="25"/>
      <c r="M415" s="59"/>
    </row>
    <row r="416" spans="1:13" ht="14.25" x14ac:dyDescent="0.45">
      <c r="A416" s="59"/>
      <c r="B416" s="8"/>
      <c r="C416" s="8"/>
      <c r="D416" s="11" t="s">
        <v>271</v>
      </c>
      <c r="E416" s="8"/>
      <c r="F416" s="116"/>
      <c r="G416" s="4"/>
      <c r="H416" s="4"/>
      <c r="I416" s="14"/>
      <c r="J416" s="14"/>
      <c r="K416" s="25"/>
      <c r="L416" s="25"/>
      <c r="M416" s="59"/>
    </row>
    <row r="417" spans="1:13" ht="14.25" x14ac:dyDescent="0.45">
      <c r="A417" s="59"/>
      <c r="B417" s="8"/>
      <c r="C417" s="8"/>
      <c r="D417" s="11" t="s">
        <v>399</v>
      </c>
      <c r="E417" s="8"/>
      <c r="F417" s="116"/>
      <c r="G417" s="4"/>
      <c r="H417" s="4"/>
      <c r="I417" s="14"/>
      <c r="J417" s="14"/>
      <c r="K417" s="25"/>
      <c r="L417" s="25"/>
      <c r="M417" s="59"/>
    </row>
    <row r="418" spans="1:13" ht="14.25" x14ac:dyDescent="0.45">
      <c r="A418" s="59"/>
      <c r="B418" s="8"/>
      <c r="C418" s="8"/>
      <c r="D418" s="11" t="s">
        <v>400</v>
      </c>
      <c r="E418" s="8"/>
      <c r="F418" s="116"/>
      <c r="G418" s="4"/>
      <c r="H418" s="4"/>
      <c r="I418" s="14"/>
      <c r="J418" s="14"/>
      <c r="K418" s="25"/>
      <c r="L418" s="25"/>
      <c r="M418" s="59"/>
    </row>
    <row r="419" spans="1:13" ht="14.25" x14ac:dyDescent="0.45">
      <c r="A419" s="59"/>
      <c r="B419" s="8"/>
      <c r="C419" s="8"/>
      <c r="D419" s="11" t="s">
        <v>401</v>
      </c>
      <c r="E419" s="8"/>
      <c r="F419" s="116"/>
      <c r="G419" s="4"/>
      <c r="H419" s="4"/>
      <c r="I419" s="14"/>
      <c r="J419" s="14"/>
      <c r="K419" s="25"/>
      <c r="L419" s="25"/>
      <c r="M419" s="59"/>
    </row>
    <row r="420" spans="1:13" ht="14.25" x14ac:dyDescent="0.45">
      <c r="A420" s="59"/>
      <c r="B420" s="8"/>
      <c r="C420" s="8"/>
      <c r="D420" s="11" t="s">
        <v>402</v>
      </c>
      <c r="E420" s="8"/>
      <c r="F420" s="116"/>
      <c r="G420" s="4"/>
      <c r="H420" s="4"/>
      <c r="I420" s="14"/>
      <c r="J420" s="14"/>
      <c r="K420" s="25"/>
      <c r="L420" s="25"/>
      <c r="M420" s="59"/>
    </row>
    <row r="421" spans="1:13" ht="14.25" x14ac:dyDescent="0.45">
      <c r="A421" s="59"/>
      <c r="B421" s="8"/>
      <c r="C421" s="8"/>
      <c r="D421" s="11" t="s">
        <v>403</v>
      </c>
      <c r="E421" s="8"/>
      <c r="F421" s="116"/>
      <c r="G421" s="4"/>
      <c r="H421" s="4"/>
      <c r="I421" s="14"/>
      <c r="J421" s="14"/>
      <c r="K421" s="25"/>
      <c r="L421" s="25"/>
      <c r="M421" s="59"/>
    </row>
    <row r="422" spans="1:13" ht="14.25" x14ac:dyDescent="0.45">
      <c r="A422" s="59"/>
      <c r="B422" s="8"/>
      <c r="C422" s="8"/>
      <c r="D422" s="11" t="s">
        <v>404</v>
      </c>
      <c r="E422" s="8"/>
      <c r="F422" s="116"/>
      <c r="G422" s="4"/>
      <c r="H422" s="4"/>
      <c r="I422" s="14"/>
      <c r="J422" s="14"/>
      <c r="K422" s="25"/>
      <c r="L422" s="25"/>
      <c r="M422" s="59"/>
    </row>
    <row r="423" spans="1:13" ht="16.5" customHeight="1" x14ac:dyDescent="0.45">
      <c r="A423" s="59"/>
      <c r="B423" s="8"/>
      <c r="C423" s="8"/>
      <c r="D423" s="11" t="s">
        <v>272</v>
      </c>
      <c r="E423" s="8"/>
      <c r="F423" s="116"/>
      <c r="G423" s="4"/>
      <c r="H423" s="4"/>
      <c r="I423" s="14"/>
      <c r="J423" s="14"/>
      <c r="K423" s="25"/>
      <c r="L423" s="25"/>
      <c r="M423" s="59"/>
    </row>
    <row r="424" spans="1:13" ht="14.25" x14ac:dyDescent="0.45">
      <c r="A424" s="59"/>
      <c r="B424" s="50" t="s">
        <v>14</v>
      </c>
      <c r="C424" s="30" t="s">
        <v>10</v>
      </c>
      <c r="D424" s="39" t="s">
        <v>405</v>
      </c>
      <c r="E424" s="8"/>
      <c r="F424" s="51">
        <v>0.5</v>
      </c>
      <c r="G424" s="4"/>
      <c r="H424" s="4"/>
      <c r="I424" s="14"/>
      <c r="J424" s="14"/>
      <c r="K424" s="25"/>
      <c r="L424" s="25"/>
      <c r="M424" s="59"/>
    </row>
    <row r="425" spans="1:13" ht="14.25" x14ac:dyDescent="0.45">
      <c r="A425" s="59"/>
      <c r="B425" s="50" t="s">
        <v>14</v>
      </c>
      <c r="C425" s="30" t="s">
        <v>10</v>
      </c>
      <c r="D425" s="40" t="s">
        <v>406</v>
      </c>
      <c r="E425" s="8"/>
      <c r="F425" s="51">
        <v>0.5</v>
      </c>
      <c r="G425" s="4"/>
      <c r="H425" s="4"/>
      <c r="I425" s="14"/>
      <c r="J425" s="14"/>
      <c r="K425" s="25"/>
      <c r="L425" s="25"/>
      <c r="M425" s="59"/>
    </row>
    <row r="426" spans="1:13" ht="14.25" x14ac:dyDescent="0.45">
      <c r="A426" s="59"/>
      <c r="B426" s="50" t="s">
        <v>14</v>
      </c>
      <c r="C426" s="30" t="s">
        <v>10</v>
      </c>
      <c r="D426" s="41" t="s">
        <v>407</v>
      </c>
      <c r="E426" s="8"/>
      <c r="F426" s="51">
        <v>0.5</v>
      </c>
      <c r="G426" s="4"/>
      <c r="H426" s="4"/>
      <c r="I426" s="14"/>
      <c r="J426" s="14"/>
      <c r="K426" s="25"/>
      <c r="L426" s="25"/>
      <c r="M426" s="59"/>
    </row>
    <row r="427" spans="1:13" ht="14.25" x14ac:dyDescent="0.45">
      <c r="A427" s="59"/>
      <c r="B427" s="50" t="s">
        <v>14</v>
      </c>
      <c r="C427" s="30" t="s">
        <v>10</v>
      </c>
      <c r="D427" s="42" t="s">
        <v>408</v>
      </c>
      <c r="E427" s="8"/>
      <c r="F427" s="51">
        <v>0.5</v>
      </c>
      <c r="G427" s="4"/>
      <c r="H427" s="4"/>
      <c r="I427" s="14"/>
      <c r="J427" s="14"/>
      <c r="K427" s="25"/>
      <c r="L427" s="25"/>
      <c r="M427" s="59"/>
    </row>
    <row r="428" spans="1:13" ht="14.25" x14ac:dyDescent="0.45">
      <c r="A428" s="59"/>
      <c r="B428" s="50" t="s">
        <v>14</v>
      </c>
      <c r="C428" s="30" t="s">
        <v>10</v>
      </c>
      <c r="D428" s="63" t="s">
        <v>409</v>
      </c>
      <c r="E428" s="8"/>
      <c r="F428" s="51">
        <v>1</v>
      </c>
      <c r="G428" s="4"/>
      <c r="H428" s="4"/>
      <c r="I428" s="14"/>
      <c r="J428" s="14"/>
      <c r="K428" s="25"/>
      <c r="L428" s="25"/>
      <c r="M428" s="59"/>
    </row>
    <row r="429" spans="1:13" ht="14.25" x14ac:dyDescent="0.45">
      <c r="A429" s="59"/>
      <c r="B429" s="74"/>
      <c r="C429" s="71"/>
      <c r="D429" s="71"/>
      <c r="E429" s="71"/>
      <c r="F429" s="59"/>
      <c r="G429" s="59"/>
      <c r="H429" s="59"/>
      <c r="I429" s="59"/>
      <c r="J429" s="59"/>
      <c r="K429" s="59"/>
      <c r="L429" s="59"/>
      <c r="M429" s="59"/>
    </row>
    <row r="430" spans="1:13" ht="28.5" x14ac:dyDescent="0.45">
      <c r="A430" s="59"/>
      <c r="B430" s="45" t="s">
        <v>410</v>
      </c>
      <c r="C430" s="45" t="s">
        <v>411</v>
      </c>
      <c r="D430" s="118"/>
      <c r="E430" s="129"/>
      <c r="F430" s="132" t="s">
        <v>412</v>
      </c>
      <c r="G430" s="133"/>
      <c r="H430" s="59"/>
      <c r="I430" s="59"/>
      <c r="J430" s="59"/>
      <c r="K430" s="59"/>
      <c r="L430" s="59"/>
      <c r="M430" s="59"/>
    </row>
    <row r="431" spans="1:13" ht="28.5" x14ac:dyDescent="0.45">
      <c r="A431" s="59"/>
      <c r="B431" s="45" t="s">
        <v>410</v>
      </c>
      <c r="C431" s="45" t="s">
        <v>413</v>
      </c>
      <c r="D431" s="118"/>
      <c r="E431" s="129"/>
      <c r="F431" s="131" t="s">
        <v>412</v>
      </c>
      <c r="G431" s="134"/>
      <c r="H431" s="59"/>
      <c r="I431" s="59"/>
      <c r="J431" s="59"/>
      <c r="K431" s="59"/>
      <c r="L431" s="59"/>
      <c r="M431" s="59"/>
    </row>
    <row r="432" spans="1:13" ht="28.5" x14ac:dyDescent="0.45">
      <c r="A432" s="59"/>
      <c r="B432" s="53" t="s">
        <v>414</v>
      </c>
      <c r="C432" s="53" t="s">
        <v>411</v>
      </c>
      <c r="D432" s="119"/>
      <c r="E432" s="130"/>
      <c r="F432" s="121" t="s">
        <v>412</v>
      </c>
      <c r="G432" s="135"/>
      <c r="H432" s="59"/>
      <c r="I432" s="59"/>
      <c r="J432" s="59"/>
      <c r="K432" s="59"/>
      <c r="L432" s="59"/>
      <c r="M432" s="59"/>
    </row>
    <row r="433" spans="1:853" ht="28.5" x14ac:dyDescent="0.45">
      <c r="A433" s="59"/>
      <c r="B433" s="53" t="s">
        <v>414</v>
      </c>
      <c r="C433" s="53" t="s">
        <v>413</v>
      </c>
      <c r="D433" s="119"/>
      <c r="E433" s="130"/>
      <c r="F433" s="122" t="s">
        <v>412</v>
      </c>
      <c r="G433" s="135"/>
      <c r="H433" s="59"/>
      <c r="I433" s="59"/>
      <c r="J433" s="59"/>
      <c r="K433" s="59"/>
      <c r="L433" s="59"/>
      <c r="M433" s="59"/>
    </row>
    <row r="434" spans="1:853" ht="28.5" x14ac:dyDescent="0.45">
      <c r="A434" s="59"/>
      <c r="B434" s="45" t="s">
        <v>415</v>
      </c>
      <c r="C434" s="45" t="s">
        <v>411</v>
      </c>
      <c r="D434" s="118"/>
      <c r="E434" s="129"/>
      <c r="F434" s="123" t="s">
        <v>412</v>
      </c>
      <c r="G434" s="134"/>
      <c r="H434" s="59"/>
      <c r="I434" s="59"/>
      <c r="J434" s="59"/>
      <c r="K434" s="59"/>
      <c r="L434" s="59"/>
      <c r="M434" s="59"/>
    </row>
    <row r="435" spans="1:853" ht="28.5" x14ac:dyDescent="0.45">
      <c r="A435" s="59"/>
      <c r="B435" s="45" t="s">
        <v>415</v>
      </c>
      <c r="C435" s="45" t="s">
        <v>413</v>
      </c>
      <c r="D435" s="118"/>
      <c r="E435" s="129"/>
      <c r="F435" s="120" t="s">
        <v>412</v>
      </c>
      <c r="G435" s="134"/>
      <c r="H435" s="59"/>
      <c r="I435" s="59"/>
      <c r="J435" s="59"/>
      <c r="K435" s="59"/>
      <c r="L435" s="59"/>
      <c r="M435" s="59"/>
    </row>
    <row r="436" spans="1:853" s="54" customFormat="1" ht="14.25" x14ac:dyDescent="0.45">
      <c r="A436" s="59"/>
      <c r="B436" s="74"/>
      <c r="C436" s="71"/>
      <c r="D436" s="71"/>
      <c r="E436" s="71"/>
      <c r="F436" s="59"/>
      <c r="G436" s="59"/>
      <c r="H436" s="59"/>
      <c r="I436" s="59"/>
      <c r="J436" s="59"/>
      <c r="K436" s="59"/>
      <c r="L436" s="59"/>
      <c r="M436" s="59"/>
      <c r="N436" s="29"/>
      <c r="O436" s="29"/>
      <c r="P436" s="29"/>
      <c r="Q436" s="29"/>
      <c r="R436" s="29"/>
      <c r="S436" s="29"/>
      <c r="T436" s="29"/>
      <c r="U436" s="29"/>
      <c r="V436" s="29"/>
      <c r="W436" s="29"/>
      <c r="X436" s="29"/>
      <c r="Y436" s="29"/>
      <c r="Z436" s="29"/>
      <c r="AA436" s="29"/>
      <c r="AB436" s="29"/>
      <c r="AC436" s="29"/>
      <c r="AD436" s="29"/>
      <c r="AE436" s="29"/>
      <c r="AF436" s="29"/>
      <c r="AG436" s="29"/>
      <c r="AH436" s="29"/>
      <c r="AI436" s="29"/>
      <c r="AJ436" s="29"/>
      <c r="AK436" s="29"/>
      <c r="AL436" s="29"/>
      <c r="AM436" s="29"/>
      <c r="AN436" s="29"/>
      <c r="AO436" s="29"/>
      <c r="AP436" s="29"/>
      <c r="AQ436" s="29"/>
      <c r="AR436" s="29"/>
      <c r="AS436" s="29"/>
      <c r="AT436" s="29"/>
      <c r="AU436" s="29"/>
      <c r="AV436" s="29"/>
      <c r="AW436" s="29"/>
      <c r="AX436"/>
      <c r="AY436"/>
      <c r="AZ436"/>
      <c r="BA436"/>
      <c r="BB436"/>
      <c r="BC436"/>
      <c r="BD436"/>
      <c r="BE436"/>
      <c r="BF436"/>
      <c r="BG436"/>
      <c r="BH436"/>
      <c r="BI436"/>
      <c r="BJ436"/>
      <c r="BK436"/>
      <c r="BL436"/>
      <c r="BM436"/>
      <c r="BN436"/>
      <c r="BO436"/>
      <c r="BP436"/>
      <c r="BQ436"/>
      <c r="BR436"/>
      <c r="BS436"/>
      <c r="BT436"/>
      <c r="BU436"/>
      <c r="BV436"/>
      <c r="BW436"/>
      <c r="BX436"/>
      <c r="BY436"/>
      <c r="BZ436"/>
      <c r="CA436"/>
      <c r="CB436"/>
      <c r="CC436"/>
      <c r="CD436"/>
      <c r="CE436"/>
      <c r="CF436"/>
      <c r="CG436"/>
      <c r="CH436"/>
      <c r="CI436"/>
      <c r="CJ436"/>
      <c r="CK436"/>
      <c r="CL436"/>
      <c r="CM436"/>
      <c r="CN436"/>
      <c r="CO436"/>
      <c r="CP436"/>
      <c r="CQ436"/>
      <c r="CR436"/>
      <c r="CS436"/>
      <c r="CT436"/>
      <c r="CU436"/>
      <c r="CV436"/>
      <c r="CW436"/>
      <c r="CX436"/>
      <c r="CY436"/>
      <c r="CZ436"/>
      <c r="DA436"/>
      <c r="DB436"/>
      <c r="DC436"/>
      <c r="DD436"/>
      <c r="DE436"/>
      <c r="DF436"/>
      <c r="DG436"/>
      <c r="DH436"/>
      <c r="DI436"/>
      <c r="DJ436"/>
      <c r="DK436"/>
      <c r="DL436"/>
      <c r="DM436"/>
      <c r="DN436"/>
      <c r="DO436"/>
      <c r="DP436"/>
      <c r="DQ436"/>
      <c r="DR436"/>
      <c r="DS436"/>
      <c r="DT436"/>
      <c r="DU436"/>
      <c r="DV436"/>
      <c r="DW436"/>
      <c r="DX436"/>
      <c r="DY436"/>
      <c r="DZ436"/>
      <c r="EA436"/>
      <c r="EB436"/>
      <c r="EC436"/>
      <c r="ED436"/>
      <c r="EE436"/>
      <c r="EF436"/>
      <c r="EG436"/>
      <c r="EH436"/>
      <c r="EI436"/>
      <c r="EJ436"/>
      <c r="EK436"/>
      <c r="EL436"/>
      <c r="EM436"/>
      <c r="EN436"/>
      <c r="EO436"/>
      <c r="EP436"/>
      <c r="EQ436"/>
      <c r="ER436"/>
      <c r="ES436"/>
      <c r="ET436"/>
      <c r="EU436"/>
      <c r="EV436"/>
      <c r="EW436"/>
      <c r="EX436"/>
      <c r="EY436"/>
      <c r="EZ436"/>
      <c r="FA436"/>
      <c r="FB436"/>
      <c r="FC436"/>
      <c r="FD436"/>
      <c r="FE436"/>
      <c r="FF436"/>
      <c r="FG436"/>
      <c r="FH436"/>
      <c r="FI436"/>
      <c r="FJ436"/>
      <c r="FK436"/>
      <c r="FL436"/>
      <c r="FM436"/>
      <c r="FN436"/>
      <c r="FO436"/>
      <c r="FP436"/>
      <c r="FQ436"/>
      <c r="FR436"/>
      <c r="FS436"/>
      <c r="FT436"/>
      <c r="FU436"/>
      <c r="FV436"/>
      <c r="FW436"/>
      <c r="FX436"/>
      <c r="FY436"/>
      <c r="FZ436"/>
      <c r="GA436"/>
      <c r="GB436"/>
      <c r="GC436"/>
      <c r="GD436"/>
      <c r="GE436"/>
      <c r="GF436"/>
      <c r="GG436"/>
      <c r="GH436"/>
      <c r="GI436"/>
      <c r="GJ436"/>
      <c r="GK436"/>
      <c r="GL436"/>
      <c r="GM436"/>
      <c r="GN436"/>
      <c r="GO436"/>
      <c r="GP436"/>
      <c r="GQ436"/>
      <c r="GR436"/>
      <c r="GS436"/>
      <c r="GT436"/>
      <c r="GU436"/>
      <c r="GV436"/>
      <c r="GW436"/>
      <c r="GX436"/>
      <c r="GY436"/>
      <c r="GZ436"/>
      <c r="HA436"/>
      <c r="HB436"/>
      <c r="HC436"/>
      <c r="HD436"/>
      <c r="HE436"/>
      <c r="HF436"/>
      <c r="HG436"/>
      <c r="HH436"/>
      <c r="HI436"/>
      <c r="HJ436"/>
      <c r="HK436"/>
      <c r="HL436"/>
      <c r="HM436"/>
      <c r="HN436"/>
      <c r="HO436"/>
      <c r="HP436"/>
      <c r="HQ436"/>
      <c r="HR436"/>
      <c r="HS436"/>
      <c r="HT436"/>
      <c r="HU436"/>
      <c r="HV436"/>
      <c r="HW436"/>
      <c r="HX436"/>
      <c r="HY436"/>
      <c r="HZ436"/>
      <c r="IA436"/>
      <c r="IB436"/>
      <c r="IC436"/>
      <c r="ID436"/>
      <c r="IE436"/>
      <c r="IF436"/>
      <c r="IG436"/>
      <c r="IH436"/>
      <c r="II436"/>
      <c r="IJ436"/>
      <c r="IK436"/>
      <c r="IL436"/>
      <c r="IM436"/>
      <c r="IN436"/>
      <c r="IO436"/>
      <c r="IP436"/>
      <c r="IQ436"/>
      <c r="IR436"/>
      <c r="IS436"/>
      <c r="IT436"/>
      <c r="IU436"/>
      <c r="IV436"/>
      <c r="IW436"/>
      <c r="IX436"/>
      <c r="IY436"/>
      <c r="IZ436"/>
      <c r="JA436"/>
      <c r="JB436"/>
      <c r="JC436"/>
      <c r="JD436"/>
      <c r="JE436"/>
      <c r="JF436"/>
      <c r="JG436"/>
      <c r="JH436"/>
      <c r="JI436"/>
      <c r="JJ436"/>
      <c r="JK436"/>
      <c r="JL436"/>
      <c r="JM436"/>
      <c r="JN436"/>
      <c r="JO436"/>
      <c r="JP436"/>
      <c r="JQ436"/>
      <c r="JR436"/>
      <c r="JS436"/>
      <c r="JT436"/>
      <c r="JU436"/>
      <c r="JV436"/>
      <c r="JW436"/>
      <c r="JX436"/>
      <c r="JY436"/>
      <c r="JZ436"/>
      <c r="KA436"/>
      <c r="KB436"/>
      <c r="KC436"/>
      <c r="KD436"/>
      <c r="KE436"/>
      <c r="KF436"/>
      <c r="KG436"/>
      <c r="KH436"/>
      <c r="KI436"/>
      <c r="KJ436"/>
      <c r="KK436"/>
      <c r="KL436"/>
      <c r="KM436"/>
      <c r="KN436"/>
      <c r="KO436"/>
      <c r="KP436"/>
      <c r="KQ436"/>
      <c r="KR436"/>
      <c r="KS436"/>
      <c r="KT436"/>
      <c r="KU436"/>
      <c r="KV436"/>
      <c r="KW436"/>
      <c r="KX436"/>
      <c r="KY436"/>
      <c r="KZ436"/>
      <c r="LA436"/>
      <c r="LB436"/>
      <c r="LC436"/>
      <c r="LD436"/>
      <c r="LE436"/>
      <c r="LF436"/>
      <c r="LG436"/>
      <c r="LH436"/>
      <c r="LI436"/>
      <c r="LJ436"/>
      <c r="LK436"/>
      <c r="LL436"/>
      <c r="LM436"/>
      <c r="LN436"/>
      <c r="LO436"/>
      <c r="LP436"/>
      <c r="LQ436"/>
      <c r="LR436"/>
      <c r="LS436"/>
      <c r="LT436"/>
      <c r="LU436"/>
      <c r="LV436"/>
      <c r="LW436"/>
      <c r="LX436"/>
      <c r="LY436"/>
      <c r="LZ436"/>
      <c r="MA436"/>
      <c r="MB436"/>
      <c r="MC436"/>
      <c r="MD436"/>
      <c r="ME436"/>
      <c r="MF436"/>
      <c r="MG436"/>
      <c r="MH436"/>
      <c r="MI436"/>
      <c r="MJ436"/>
      <c r="MK436"/>
      <c r="ML436"/>
      <c r="MM436"/>
      <c r="MN436"/>
      <c r="MO436"/>
      <c r="MP436"/>
      <c r="MQ436"/>
      <c r="MR436"/>
      <c r="MS436"/>
      <c r="MT436"/>
      <c r="MU436"/>
      <c r="MV436"/>
      <c r="MW436"/>
      <c r="MX436"/>
      <c r="MY436"/>
      <c r="MZ436"/>
      <c r="NA436"/>
      <c r="NB436"/>
      <c r="NC436"/>
      <c r="ND436"/>
      <c r="NE436"/>
      <c r="NF436"/>
      <c r="NG436"/>
      <c r="NH436"/>
      <c r="NI436"/>
      <c r="NJ436"/>
      <c r="NK436"/>
      <c r="NL436"/>
      <c r="NM436"/>
      <c r="NN436"/>
      <c r="NO436"/>
      <c r="NP436"/>
      <c r="NQ436"/>
      <c r="NR436"/>
      <c r="NS436"/>
      <c r="NT436"/>
      <c r="NU436"/>
      <c r="NV436"/>
      <c r="NW436"/>
      <c r="NX436"/>
      <c r="NY436"/>
      <c r="NZ436"/>
      <c r="OA436"/>
      <c r="OB436"/>
      <c r="OC436"/>
      <c r="OD436"/>
      <c r="OE436"/>
      <c r="OF436"/>
      <c r="OG436"/>
      <c r="OH436"/>
      <c r="OI436"/>
      <c r="OJ436"/>
      <c r="OK436"/>
      <c r="OL436"/>
      <c r="OM436"/>
      <c r="ON436"/>
      <c r="OO436"/>
      <c r="OP436"/>
      <c r="OQ436"/>
      <c r="OR436"/>
      <c r="OS436"/>
      <c r="OT436"/>
      <c r="OU436"/>
      <c r="OV436"/>
      <c r="OW436"/>
      <c r="OX436"/>
      <c r="OY436"/>
      <c r="OZ436"/>
      <c r="PA436"/>
      <c r="PB436"/>
      <c r="PC436"/>
      <c r="PD436"/>
      <c r="PE436"/>
      <c r="PF436"/>
      <c r="PG436"/>
      <c r="PH436"/>
      <c r="PI436"/>
      <c r="PJ436"/>
      <c r="PK436"/>
      <c r="PL436"/>
      <c r="PM436"/>
      <c r="PN436"/>
      <c r="PO436"/>
      <c r="PP436"/>
      <c r="PQ436"/>
      <c r="PR436"/>
      <c r="PS436"/>
      <c r="PT436"/>
      <c r="PU436"/>
      <c r="PV436"/>
      <c r="PW436"/>
      <c r="PX436"/>
      <c r="PY436"/>
      <c r="PZ436"/>
      <c r="QA436"/>
      <c r="QB436"/>
      <c r="QC436"/>
      <c r="QD436"/>
      <c r="QE436"/>
      <c r="QF436"/>
      <c r="QG436"/>
      <c r="QH436"/>
      <c r="QI436"/>
      <c r="QJ436"/>
      <c r="QK436"/>
      <c r="QL436"/>
      <c r="QM436"/>
      <c r="QN436"/>
      <c r="QO436"/>
      <c r="QP436"/>
      <c r="QQ436"/>
      <c r="QR436"/>
      <c r="QS436"/>
      <c r="QT436"/>
      <c r="QU436"/>
      <c r="QV436"/>
      <c r="QW436"/>
      <c r="QX436"/>
      <c r="QY436"/>
      <c r="QZ436"/>
      <c r="RA436"/>
      <c r="RB436"/>
      <c r="RC436"/>
      <c r="RD436"/>
      <c r="RE436"/>
      <c r="RF436"/>
      <c r="RG436"/>
      <c r="RH436"/>
      <c r="RI436"/>
      <c r="RJ436"/>
      <c r="RK436"/>
      <c r="RL436"/>
      <c r="RM436"/>
      <c r="RN436"/>
      <c r="RO436"/>
      <c r="RP436"/>
      <c r="RQ436"/>
      <c r="RR436"/>
      <c r="RS436"/>
      <c r="RT436"/>
      <c r="RU436"/>
      <c r="RV436"/>
      <c r="RW436"/>
      <c r="RX436"/>
      <c r="RY436"/>
      <c r="RZ436"/>
      <c r="SA436"/>
      <c r="SB436"/>
      <c r="SC436"/>
      <c r="SD436"/>
      <c r="SE436"/>
      <c r="SF436"/>
      <c r="SG436"/>
      <c r="SH436"/>
      <c r="SI436"/>
      <c r="SJ436"/>
      <c r="SK436"/>
      <c r="SL436"/>
      <c r="SM436"/>
      <c r="SN436"/>
      <c r="SO436"/>
      <c r="SP436"/>
      <c r="SQ436"/>
      <c r="SR436"/>
      <c r="SS436"/>
      <c r="ST436"/>
      <c r="SU436"/>
      <c r="SV436"/>
      <c r="SW436"/>
      <c r="SX436"/>
      <c r="SY436"/>
      <c r="SZ436"/>
      <c r="TA436"/>
      <c r="TB436"/>
      <c r="TC436"/>
      <c r="TD436"/>
      <c r="TE436"/>
      <c r="TF436"/>
      <c r="TG436"/>
      <c r="TH436"/>
      <c r="TI436"/>
      <c r="TJ436"/>
      <c r="TK436"/>
      <c r="TL436"/>
      <c r="TM436"/>
      <c r="TN436"/>
      <c r="TO436"/>
      <c r="TP436"/>
      <c r="TQ436"/>
      <c r="TR436"/>
      <c r="TS436"/>
      <c r="TT436"/>
      <c r="TU436"/>
      <c r="TV436"/>
      <c r="TW436"/>
      <c r="TX436"/>
      <c r="TY436"/>
      <c r="TZ436"/>
      <c r="UA436"/>
      <c r="UB436"/>
      <c r="UC436"/>
      <c r="UD436"/>
      <c r="UE436"/>
      <c r="UF436"/>
      <c r="UG436"/>
      <c r="UH436"/>
      <c r="UI436"/>
      <c r="UJ436"/>
      <c r="UK436"/>
      <c r="UL436"/>
      <c r="UM436"/>
      <c r="UN436"/>
      <c r="UO436"/>
      <c r="UP436"/>
      <c r="UQ436"/>
      <c r="UR436"/>
      <c r="US436"/>
      <c r="UT436"/>
      <c r="UU436"/>
      <c r="UV436"/>
      <c r="UW436"/>
      <c r="UX436"/>
      <c r="UY436"/>
      <c r="UZ436"/>
      <c r="VA436"/>
      <c r="VB436"/>
      <c r="VC436"/>
      <c r="VD436"/>
      <c r="VE436"/>
      <c r="VF436"/>
      <c r="VG436"/>
      <c r="VH436"/>
      <c r="VI436"/>
      <c r="VJ436"/>
      <c r="VK436"/>
      <c r="VL436"/>
      <c r="VM436"/>
      <c r="VN436"/>
      <c r="VO436"/>
      <c r="VP436"/>
      <c r="VQ436"/>
      <c r="VR436"/>
      <c r="VS436"/>
      <c r="VT436"/>
      <c r="VU436"/>
      <c r="VV436"/>
      <c r="VW436"/>
      <c r="VX436"/>
      <c r="VY436"/>
      <c r="VZ436"/>
      <c r="WA436"/>
      <c r="WB436"/>
      <c r="WC436"/>
      <c r="WD436"/>
      <c r="WE436"/>
      <c r="WF436"/>
      <c r="WG436"/>
      <c r="WH436"/>
      <c r="WI436"/>
      <c r="WJ436"/>
      <c r="WK436"/>
      <c r="WL436"/>
      <c r="WM436"/>
      <c r="WN436"/>
      <c r="WO436"/>
      <c r="WP436"/>
      <c r="WQ436"/>
      <c r="WR436"/>
      <c r="WS436"/>
      <c r="WT436"/>
      <c r="WU436"/>
      <c r="WV436"/>
      <c r="WW436"/>
      <c r="WX436"/>
      <c r="WY436"/>
      <c r="WZ436"/>
      <c r="XA436"/>
      <c r="XB436"/>
      <c r="XC436"/>
      <c r="XD436"/>
      <c r="XE436"/>
      <c r="XF436"/>
      <c r="XG436"/>
      <c r="XH436"/>
      <c r="XI436"/>
      <c r="XJ436"/>
      <c r="XK436"/>
      <c r="XL436"/>
      <c r="XM436"/>
      <c r="XN436"/>
      <c r="XO436"/>
      <c r="XP436"/>
      <c r="XQ436"/>
      <c r="XR436"/>
      <c r="XS436"/>
      <c r="XT436"/>
      <c r="XU436"/>
      <c r="XV436"/>
      <c r="XW436"/>
      <c r="XX436"/>
      <c r="XY436"/>
      <c r="XZ436"/>
      <c r="YA436"/>
      <c r="YB436"/>
      <c r="YC436"/>
      <c r="YD436"/>
      <c r="YE436"/>
      <c r="YF436"/>
      <c r="YG436"/>
      <c r="YH436"/>
      <c r="YI436"/>
      <c r="YJ436"/>
      <c r="YK436"/>
      <c r="YL436"/>
      <c r="YM436"/>
      <c r="YN436"/>
      <c r="YO436"/>
      <c r="YP436"/>
      <c r="YQ436"/>
      <c r="YR436"/>
      <c r="YS436"/>
      <c r="YT436"/>
      <c r="YU436"/>
      <c r="YV436"/>
      <c r="YW436"/>
      <c r="YX436"/>
      <c r="YY436"/>
      <c r="YZ436"/>
      <c r="ZA436"/>
      <c r="ZB436"/>
      <c r="ZC436"/>
      <c r="ZD436"/>
      <c r="ZE436"/>
      <c r="ZF436"/>
      <c r="ZG436"/>
      <c r="ZH436"/>
      <c r="ZI436"/>
      <c r="ZJ436"/>
      <c r="ZK436"/>
      <c r="ZL436"/>
      <c r="ZM436"/>
      <c r="ZN436"/>
      <c r="ZO436"/>
      <c r="ZP436"/>
      <c r="ZQ436"/>
      <c r="ZR436"/>
      <c r="ZS436"/>
      <c r="ZT436"/>
      <c r="ZU436"/>
      <c r="ZV436"/>
      <c r="ZW436"/>
      <c r="ZX436"/>
      <c r="ZY436"/>
      <c r="ZZ436"/>
      <c r="AAA436"/>
      <c r="AAB436"/>
      <c r="AAC436"/>
      <c r="AAD436"/>
      <c r="AAE436"/>
      <c r="AAF436"/>
      <c r="AAG436"/>
      <c r="AAH436"/>
      <c r="AAI436"/>
      <c r="AAJ436"/>
      <c r="AAK436"/>
      <c r="AAL436"/>
      <c r="AAM436"/>
      <c r="AAN436"/>
      <c r="AAO436"/>
      <c r="AAP436"/>
      <c r="AAQ436"/>
      <c r="AAR436"/>
      <c r="AAS436"/>
      <c r="AAT436"/>
      <c r="AAU436"/>
      <c r="AAV436"/>
      <c r="AAW436"/>
      <c r="AAX436"/>
      <c r="AAY436"/>
      <c r="AAZ436"/>
      <c r="ABA436"/>
      <c r="ABB436"/>
      <c r="ABC436"/>
      <c r="ABD436"/>
      <c r="ABE436"/>
      <c r="ABF436"/>
      <c r="ABG436"/>
      <c r="ABH436"/>
      <c r="ABI436"/>
      <c r="ABJ436"/>
      <c r="ABK436"/>
      <c r="ABL436"/>
      <c r="ABM436"/>
      <c r="ABN436"/>
      <c r="ABO436"/>
      <c r="ABP436"/>
      <c r="ABQ436"/>
      <c r="ABR436"/>
      <c r="ABS436"/>
      <c r="ABT436"/>
      <c r="ABU436"/>
      <c r="ABV436"/>
      <c r="ABW436"/>
      <c r="ABX436"/>
      <c r="ABY436"/>
      <c r="ABZ436"/>
      <c r="ACA436"/>
      <c r="ACB436"/>
      <c r="ACC436"/>
      <c r="ACD436"/>
      <c r="ACE436"/>
      <c r="ACF436"/>
      <c r="ACG436"/>
      <c r="ACH436"/>
      <c r="ACI436"/>
      <c r="ACJ436"/>
      <c r="ACK436"/>
      <c r="ACL436"/>
      <c r="ACM436"/>
      <c r="ACN436"/>
      <c r="ACO436"/>
      <c r="ACP436"/>
      <c r="ACQ436"/>
      <c r="ACR436"/>
      <c r="ACS436"/>
      <c r="ACT436"/>
      <c r="ACU436"/>
      <c r="ACV436"/>
      <c r="ACW436"/>
      <c r="ACX436"/>
      <c r="ACY436"/>
      <c r="ACZ436"/>
      <c r="ADA436"/>
      <c r="ADB436"/>
      <c r="ADC436"/>
      <c r="ADD436"/>
      <c r="ADE436"/>
      <c r="ADF436"/>
      <c r="ADG436"/>
      <c r="ADH436"/>
      <c r="ADI436"/>
      <c r="ADJ436"/>
      <c r="ADK436"/>
      <c r="ADL436"/>
      <c r="ADM436"/>
      <c r="ADN436"/>
      <c r="ADO436"/>
      <c r="ADP436"/>
      <c r="ADQ436"/>
      <c r="ADR436"/>
      <c r="ADS436"/>
      <c r="ADT436"/>
      <c r="ADU436"/>
      <c r="ADV436"/>
      <c r="ADW436"/>
      <c r="ADX436"/>
      <c r="ADY436"/>
      <c r="ADZ436"/>
      <c r="AEA436"/>
      <c r="AEB436"/>
      <c r="AEC436"/>
      <c r="AED436"/>
      <c r="AEE436"/>
      <c r="AEF436"/>
      <c r="AEG436"/>
      <c r="AEH436"/>
      <c r="AEI436"/>
      <c r="AEJ436"/>
      <c r="AEK436"/>
      <c r="AEL436"/>
      <c r="AEM436"/>
      <c r="AEN436"/>
      <c r="AEO436"/>
      <c r="AEP436"/>
      <c r="AEQ436"/>
      <c r="AER436"/>
      <c r="AES436"/>
      <c r="AET436"/>
      <c r="AEU436"/>
      <c r="AEV436"/>
      <c r="AEW436"/>
      <c r="AEX436"/>
      <c r="AEY436"/>
      <c r="AEZ436"/>
      <c r="AFA436"/>
      <c r="AFB436"/>
      <c r="AFC436"/>
      <c r="AFD436"/>
      <c r="AFE436"/>
      <c r="AFF436"/>
      <c r="AFG436"/>
      <c r="AFH436"/>
      <c r="AFI436"/>
      <c r="AFJ436"/>
      <c r="AFK436"/>
      <c r="AFL436"/>
      <c r="AFM436"/>
      <c r="AFN436"/>
      <c r="AFO436"/>
      <c r="AFP436"/>
      <c r="AFQ436"/>
      <c r="AFR436"/>
      <c r="AFS436"/>
      <c r="AFT436"/>
      <c r="AFU436"/>
    </row>
    <row r="437" spans="1:853" s="29" customFormat="1" ht="14.25" x14ac:dyDescent="0.45">
      <c r="B437" s="55"/>
      <c r="C437" s="56"/>
      <c r="D437" s="56"/>
      <c r="E437" s="56"/>
    </row>
    <row r="438" spans="1:853" customFormat="1" ht="30.75" customHeight="1" x14ac:dyDescent="0.45">
      <c r="B438" s="55"/>
      <c r="C438" s="56"/>
      <c r="D438" s="56"/>
      <c r="E438" s="56"/>
      <c r="F438" s="29"/>
      <c r="G438" s="29"/>
      <c r="H438" s="29"/>
      <c r="I438" s="29"/>
      <c r="J438" s="29"/>
      <c r="K438" s="29"/>
      <c r="L438" s="29"/>
      <c r="M438" s="29"/>
      <c r="N438" s="29"/>
      <c r="O438" s="29"/>
      <c r="P438" s="29"/>
      <c r="Q438" s="29"/>
      <c r="R438" s="29"/>
      <c r="S438" s="29"/>
      <c r="T438" s="29"/>
      <c r="U438" s="29"/>
      <c r="V438" s="29"/>
      <c r="W438" s="29"/>
      <c r="X438" s="29"/>
      <c r="Y438" s="29"/>
      <c r="Z438" s="29"/>
      <c r="AA438" s="29"/>
      <c r="AB438" s="29"/>
      <c r="AC438" s="29"/>
      <c r="AD438" s="29"/>
      <c r="AE438" s="29"/>
      <c r="AF438" s="29"/>
      <c r="AG438" s="29"/>
      <c r="AH438" s="29"/>
      <c r="AI438" s="29"/>
      <c r="AJ438" s="29"/>
      <c r="AK438" s="29"/>
      <c r="AL438" s="29"/>
      <c r="AM438" s="29"/>
      <c r="AN438" s="29"/>
      <c r="AO438" s="29"/>
      <c r="AP438" s="29"/>
      <c r="AQ438" s="29"/>
      <c r="AR438" s="29"/>
      <c r="AS438" s="29"/>
      <c r="AT438" s="29"/>
      <c r="AU438" s="29"/>
      <c r="AV438" s="29"/>
      <c r="AW438" s="29"/>
    </row>
    <row r="439" spans="1:853" customFormat="1" ht="30.75" customHeight="1" x14ac:dyDescent="0.45">
      <c r="B439" s="55"/>
      <c r="C439" s="56"/>
      <c r="D439" s="56"/>
      <c r="E439" s="56"/>
      <c r="F439" s="29"/>
      <c r="G439" s="29"/>
      <c r="H439" s="29"/>
      <c r="I439" s="29"/>
      <c r="J439" s="29"/>
      <c r="K439" s="29"/>
      <c r="L439" s="29"/>
      <c r="M439" s="29"/>
      <c r="N439" s="29"/>
      <c r="O439" s="29"/>
      <c r="P439" s="29"/>
      <c r="Q439" s="29"/>
      <c r="R439" s="29"/>
      <c r="S439" s="29"/>
      <c r="T439" s="29"/>
      <c r="U439" s="29"/>
      <c r="V439" s="29"/>
      <c r="W439" s="29"/>
      <c r="X439" s="29"/>
      <c r="Y439" s="29"/>
      <c r="Z439" s="29"/>
      <c r="AA439" s="29"/>
      <c r="AB439" s="29"/>
      <c r="AC439" s="29"/>
      <c r="AD439" s="29"/>
      <c r="AE439" s="29"/>
      <c r="AF439" s="29"/>
      <c r="AG439" s="29"/>
      <c r="AH439" s="29"/>
      <c r="AI439" s="29"/>
      <c r="AJ439" s="29"/>
      <c r="AK439" s="29"/>
      <c r="AL439" s="29"/>
      <c r="AM439" s="29"/>
      <c r="AN439" s="29"/>
      <c r="AO439" s="29"/>
      <c r="AP439" s="29"/>
      <c r="AQ439" s="29"/>
      <c r="AR439" s="29"/>
      <c r="AS439" s="29"/>
      <c r="AT439" s="29"/>
      <c r="AU439" s="29"/>
      <c r="AV439" s="29"/>
      <c r="AW439" s="29"/>
    </row>
    <row r="440" spans="1:853" customFormat="1" ht="409.5" customHeight="1" x14ac:dyDescent="0.45">
      <c r="B440" s="55"/>
      <c r="C440" s="56"/>
      <c r="D440" s="56"/>
      <c r="E440" s="56"/>
      <c r="F440" s="29"/>
      <c r="G440" s="29"/>
      <c r="H440" s="29"/>
      <c r="I440" s="29"/>
      <c r="J440" s="29"/>
      <c r="K440" s="29"/>
      <c r="L440" s="29"/>
      <c r="M440" s="29"/>
      <c r="N440" s="29"/>
      <c r="O440" s="29"/>
      <c r="P440" s="29"/>
      <c r="Q440" s="29"/>
      <c r="R440" s="29"/>
      <c r="S440" s="29"/>
      <c r="T440" s="29"/>
      <c r="U440" s="29"/>
      <c r="V440" s="29"/>
      <c r="W440" s="29"/>
      <c r="X440" s="29"/>
      <c r="Y440" s="29"/>
      <c r="Z440" s="29"/>
      <c r="AA440" s="29"/>
      <c r="AB440" s="29"/>
      <c r="AC440" s="29"/>
      <c r="AD440" s="29"/>
      <c r="AE440" s="29"/>
      <c r="AF440" s="29"/>
      <c r="AG440" s="29"/>
      <c r="AH440" s="29"/>
      <c r="AI440" s="29"/>
      <c r="AJ440" s="29"/>
      <c r="AK440" s="29"/>
      <c r="AL440" s="29"/>
      <c r="AM440" s="29"/>
      <c r="AN440" s="29"/>
      <c r="AO440" s="29"/>
      <c r="AP440" s="29"/>
      <c r="AQ440" s="29"/>
      <c r="AR440" s="29"/>
      <c r="AS440" s="29"/>
      <c r="AT440" s="29"/>
      <c r="AU440" s="29"/>
      <c r="AV440" s="29"/>
      <c r="AW440" s="29"/>
    </row>
    <row r="441" spans="1:853" customFormat="1" ht="14.25" x14ac:dyDescent="0.45">
      <c r="B441" s="55"/>
      <c r="C441" s="68" t="s">
        <v>416</v>
      </c>
      <c r="D441" t="s">
        <v>417</v>
      </c>
      <c r="F441" s="29"/>
      <c r="G441" s="29"/>
      <c r="H441" s="29"/>
      <c r="I441" s="29"/>
      <c r="J441" s="29"/>
      <c r="K441" s="29"/>
      <c r="L441" s="29"/>
      <c r="M441" s="29"/>
      <c r="N441" s="29"/>
      <c r="O441" s="29"/>
      <c r="P441" s="29"/>
      <c r="Q441" s="29"/>
      <c r="R441" s="29"/>
      <c r="S441" s="29"/>
      <c r="T441" s="29"/>
      <c r="U441" s="29"/>
      <c r="V441" s="29"/>
      <c r="W441" s="29"/>
      <c r="X441" s="29"/>
      <c r="Y441" s="29"/>
      <c r="Z441" s="29"/>
      <c r="AA441" s="29"/>
      <c r="AB441" s="29"/>
      <c r="AC441" s="29"/>
      <c r="AD441" s="29"/>
      <c r="AE441" s="29"/>
      <c r="AF441" s="29"/>
      <c r="AG441" s="29"/>
      <c r="AH441" s="29"/>
      <c r="AI441" s="29"/>
      <c r="AJ441" s="29"/>
      <c r="AK441" s="29"/>
      <c r="AL441" s="29"/>
      <c r="AM441" s="29"/>
      <c r="AN441" s="29"/>
      <c r="AO441" s="29"/>
      <c r="AP441" s="29"/>
      <c r="AQ441" s="29"/>
      <c r="AR441" s="29"/>
      <c r="AS441" s="29"/>
      <c r="AT441" s="29"/>
      <c r="AU441" s="29"/>
      <c r="AV441" s="29"/>
      <c r="AW441" s="29"/>
    </row>
    <row r="442" spans="1:853" customFormat="1" ht="14.25" x14ac:dyDescent="0.45">
      <c r="B442" s="55"/>
      <c r="C442" s="69" t="s">
        <v>12</v>
      </c>
      <c r="D442">
        <v>48.05</v>
      </c>
      <c r="F442" s="29"/>
      <c r="G442" s="29"/>
      <c r="H442" s="29"/>
      <c r="I442" s="29"/>
      <c r="J442" s="29"/>
      <c r="K442" s="29"/>
      <c r="L442" s="29"/>
      <c r="M442" s="29"/>
      <c r="N442" s="29"/>
      <c r="O442" s="29"/>
      <c r="P442" s="29"/>
      <c r="Q442" s="29"/>
      <c r="R442" s="29"/>
      <c r="S442" s="29"/>
      <c r="T442" s="29"/>
      <c r="U442" s="29"/>
      <c r="V442" s="29"/>
      <c r="W442" s="29"/>
      <c r="X442" s="29"/>
      <c r="Y442" s="29"/>
      <c r="Z442" s="29"/>
      <c r="AA442" s="29"/>
      <c r="AB442" s="29"/>
      <c r="AC442" s="29"/>
      <c r="AD442" s="29"/>
      <c r="AE442" s="29"/>
      <c r="AF442" s="29"/>
      <c r="AG442" s="29"/>
      <c r="AH442" s="29"/>
      <c r="AI442" s="29"/>
      <c r="AJ442" s="29"/>
      <c r="AK442" s="29"/>
      <c r="AL442" s="29"/>
      <c r="AM442" s="29"/>
      <c r="AN442" s="29"/>
      <c r="AO442" s="29"/>
      <c r="AP442" s="29"/>
      <c r="AQ442" s="29"/>
      <c r="AR442" s="29"/>
      <c r="AS442" s="29"/>
      <c r="AT442" s="29"/>
      <c r="AU442" s="29"/>
      <c r="AV442" s="29"/>
      <c r="AW442" s="29"/>
    </row>
    <row r="443" spans="1:853" customFormat="1" ht="14.25" x14ac:dyDescent="0.45">
      <c r="B443" s="55"/>
      <c r="C443" s="70" t="s">
        <v>6</v>
      </c>
      <c r="D443">
        <v>4</v>
      </c>
      <c r="F443" s="29"/>
      <c r="G443" s="29"/>
      <c r="H443" s="29"/>
      <c r="I443" s="29"/>
      <c r="J443" s="29"/>
      <c r="K443" s="29"/>
      <c r="L443" s="29"/>
      <c r="M443" s="29"/>
      <c r="N443" s="29"/>
      <c r="O443" s="29"/>
      <c r="P443" s="29"/>
      <c r="Q443" s="29"/>
      <c r="R443" s="29"/>
      <c r="S443" s="29"/>
      <c r="T443" s="29"/>
      <c r="U443" s="29"/>
      <c r="V443" s="29"/>
      <c r="W443" s="29"/>
      <c r="X443" s="29"/>
      <c r="Y443" s="29"/>
      <c r="Z443" s="29"/>
      <c r="AA443" s="29"/>
      <c r="AB443" s="29"/>
      <c r="AC443" s="29"/>
      <c r="AD443" s="29"/>
      <c r="AE443" s="29"/>
      <c r="AF443" s="29"/>
      <c r="AG443" s="29"/>
      <c r="AH443" s="29"/>
      <c r="AI443" s="29"/>
      <c r="AJ443" s="29"/>
      <c r="AK443" s="29"/>
      <c r="AL443" s="29"/>
      <c r="AM443" s="29"/>
      <c r="AN443" s="29"/>
      <c r="AO443" s="29"/>
      <c r="AP443" s="29"/>
      <c r="AQ443" s="29"/>
      <c r="AR443" s="29"/>
      <c r="AS443" s="29"/>
      <c r="AT443" s="29"/>
      <c r="AU443" s="29"/>
      <c r="AV443" s="29"/>
      <c r="AW443" s="29"/>
    </row>
    <row r="444" spans="1:853" customFormat="1" ht="14.25" x14ac:dyDescent="0.45">
      <c r="B444" s="55"/>
      <c r="C444" s="70" t="s">
        <v>7</v>
      </c>
      <c r="D444">
        <v>2.5</v>
      </c>
      <c r="F444" s="29"/>
      <c r="G444" s="29"/>
      <c r="H444" s="29"/>
      <c r="I444" s="29"/>
      <c r="J444" s="29"/>
      <c r="K444" s="29"/>
      <c r="L444" s="29"/>
      <c r="M444" s="29"/>
      <c r="N444" s="29"/>
      <c r="O444" s="29"/>
      <c r="P444" s="29"/>
      <c r="Q444" s="29"/>
      <c r="R444" s="29"/>
      <c r="S444" s="29"/>
      <c r="T444" s="29"/>
      <c r="U444" s="29"/>
      <c r="V444" s="29"/>
      <c r="W444" s="29"/>
      <c r="X444" s="29"/>
      <c r="Y444" s="29"/>
      <c r="Z444" s="29"/>
      <c r="AA444" s="29"/>
      <c r="AB444" s="29"/>
      <c r="AC444" s="29"/>
      <c r="AD444" s="29"/>
      <c r="AE444" s="29"/>
      <c r="AF444" s="29"/>
      <c r="AG444" s="29"/>
      <c r="AH444" s="29"/>
      <c r="AI444" s="29"/>
      <c r="AJ444" s="29"/>
      <c r="AK444" s="29"/>
      <c r="AL444" s="29"/>
      <c r="AM444" s="29"/>
      <c r="AN444" s="29"/>
      <c r="AO444" s="29"/>
      <c r="AP444" s="29"/>
      <c r="AQ444" s="29"/>
      <c r="AR444" s="29"/>
      <c r="AS444" s="29"/>
      <c r="AT444" s="29"/>
      <c r="AU444" s="29"/>
      <c r="AV444" s="29"/>
      <c r="AW444" s="29"/>
    </row>
    <row r="445" spans="1:853" customFormat="1" ht="14.25" x14ac:dyDescent="0.45">
      <c r="B445" s="55"/>
      <c r="C445" s="70" t="s">
        <v>11</v>
      </c>
      <c r="D445">
        <v>1.25</v>
      </c>
      <c r="F445" s="29"/>
      <c r="G445" s="29"/>
      <c r="H445" s="29"/>
      <c r="I445" s="29"/>
      <c r="J445" s="29"/>
      <c r="K445" s="29"/>
      <c r="L445" s="29"/>
      <c r="M445" s="29"/>
      <c r="N445" s="29"/>
      <c r="O445" s="29"/>
      <c r="P445" s="29"/>
      <c r="Q445" s="29"/>
      <c r="R445" s="29"/>
      <c r="S445" s="29"/>
      <c r="T445" s="29"/>
      <c r="U445" s="29"/>
      <c r="V445" s="29"/>
      <c r="W445" s="29"/>
      <c r="X445" s="29"/>
      <c r="Y445" s="29"/>
      <c r="Z445" s="29"/>
      <c r="AA445" s="29"/>
      <c r="AB445" s="29"/>
      <c r="AC445" s="29"/>
      <c r="AD445" s="29"/>
      <c r="AE445" s="29"/>
      <c r="AF445" s="29"/>
      <c r="AG445" s="29"/>
      <c r="AH445" s="29"/>
      <c r="AI445" s="29"/>
      <c r="AJ445" s="29"/>
      <c r="AK445" s="29"/>
      <c r="AL445" s="29"/>
      <c r="AM445" s="29"/>
      <c r="AN445" s="29"/>
      <c r="AO445" s="29"/>
      <c r="AP445" s="29"/>
      <c r="AQ445" s="29"/>
      <c r="AR445" s="29"/>
      <c r="AS445" s="29"/>
      <c r="AT445" s="29"/>
      <c r="AU445" s="29"/>
      <c r="AV445" s="29"/>
      <c r="AW445" s="29"/>
    </row>
    <row r="446" spans="1:853" customFormat="1" ht="14.25" x14ac:dyDescent="0.45">
      <c r="B446" s="55"/>
      <c r="C446" s="70" t="s">
        <v>55</v>
      </c>
      <c r="D446">
        <v>20.55</v>
      </c>
      <c r="F446" s="29"/>
      <c r="G446" s="29"/>
      <c r="H446" s="29"/>
      <c r="I446" s="29"/>
      <c r="J446" s="29"/>
      <c r="K446" s="29"/>
      <c r="L446" s="29"/>
      <c r="M446" s="29"/>
      <c r="N446" s="29"/>
      <c r="O446" s="29"/>
      <c r="P446" s="29"/>
      <c r="Q446" s="29"/>
      <c r="R446" s="29"/>
      <c r="S446" s="29"/>
      <c r="T446" s="29"/>
      <c r="U446" s="29"/>
      <c r="V446" s="29"/>
      <c r="W446" s="29"/>
      <c r="X446" s="29"/>
      <c r="Y446" s="29"/>
      <c r="Z446" s="29"/>
      <c r="AA446" s="29"/>
      <c r="AB446" s="29"/>
      <c r="AC446" s="29"/>
      <c r="AD446" s="29"/>
      <c r="AE446" s="29"/>
      <c r="AF446" s="29"/>
      <c r="AG446" s="29"/>
      <c r="AH446" s="29"/>
      <c r="AI446" s="29"/>
      <c r="AJ446" s="29"/>
      <c r="AK446" s="29"/>
      <c r="AL446" s="29"/>
      <c r="AM446" s="29"/>
      <c r="AN446" s="29"/>
      <c r="AO446" s="29"/>
      <c r="AP446" s="29"/>
      <c r="AQ446" s="29"/>
      <c r="AR446" s="29"/>
      <c r="AS446" s="29"/>
      <c r="AT446" s="29"/>
      <c r="AU446" s="29"/>
      <c r="AV446" s="29"/>
      <c r="AW446" s="29"/>
    </row>
    <row r="447" spans="1:853" customFormat="1" ht="14.25" x14ac:dyDescent="0.45">
      <c r="B447" s="55"/>
      <c r="C447" s="70" t="s">
        <v>8</v>
      </c>
      <c r="D447">
        <v>19.75</v>
      </c>
      <c r="F447" s="29"/>
      <c r="G447" s="29"/>
      <c r="H447" s="29"/>
      <c r="I447" s="29"/>
      <c r="J447" s="29"/>
      <c r="K447" s="29"/>
      <c r="L447" s="29"/>
      <c r="M447" s="29"/>
      <c r="N447" s="29"/>
      <c r="O447" s="29"/>
      <c r="P447" s="29"/>
      <c r="Q447" s="29"/>
      <c r="R447" s="29"/>
      <c r="S447" s="29"/>
      <c r="T447" s="29"/>
      <c r="U447" s="29"/>
      <c r="V447" s="29"/>
      <c r="W447" s="29"/>
      <c r="X447" s="29"/>
      <c r="Y447" s="29"/>
      <c r="Z447" s="29"/>
      <c r="AA447" s="29"/>
      <c r="AB447" s="29"/>
      <c r="AC447" s="29"/>
      <c r="AD447" s="29"/>
      <c r="AE447" s="29"/>
      <c r="AF447" s="29"/>
      <c r="AG447" s="29"/>
      <c r="AH447" s="29"/>
      <c r="AI447" s="29"/>
      <c r="AJ447" s="29"/>
      <c r="AK447" s="29"/>
      <c r="AL447" s="29"/>
      <c r="AM447" s="29"/>
      <c r="AN447" s="29"/>
      <c r="AO447" s="29"/>
      <c r="AP447" s="29"/>
      <c r="AQ447" s="29"/>
      <c r="AR447" s="29"/>
      <c r="AS447" s="29"/>
      <c r="AT447" s="29"/>
      <c r="AU447" s="29"/>
      <c r="AV447" s="29"/>
      <c r="AW447" s="29"/>
    </row>
    <row r="448" spans="1:853" customFormat="1" ht="14.25" x14ac:dyDescent="0.45">
      <c r="B448" s="55"/>
      <c r="C448" s="69" t="s">
        <v>14</v>
      </c>
      <c r="D448">
        <v>45.5</v>
      </c>
      <c r="F448" s="29"/>
      <c r="G448" s="29"/>
      <c r="H448" s="29"/>
      <c r="I448" s="29"/>
      <c r="J448" s="29"/>
      <c r="K448" s="29"/>
      <c r="L448" s="29"/>
      <c r="M448" s="29"/>
      <c r="N448" s="29"/>
      <c r="O448" s="29"/>
      <c r="P448" s="29"/>
      <c r="Q448" s="29"/>
      <c r="R448" s="29"/>
      <c r="S448" s="29"/>
      <c r="T448" s="29"/>
      <c r="U448" s="29"/>
      <c r="V448" s="29"/>
      <c r="W448" s="29"/>
      <c r="X448" s="29"/>
      <c r="Y448" s="29"/>
      <c r="Z448" s="29"/>
      <c r="AA448" s="29"/>
      <c r="AB448" s="29"/>
      <c r="AC448" s="29"/>
      <c r="AD448" s="29"/>
      <c r="AE448" s="29"/>
      <c r="AF448" s="29"/>
      <c r="AG448" s="29"/>
      <c r="AH448" s="29"/>
      <c r="AI448" s="29"/>
      <c r="AJ448" s="29"/>
      <c r="AK448" s="29"/>
      <c r="AL448" s="29"/>
      <c r="AM448" s="29"/>
      <c r="AN448" s="29"/>
      <c r="AO448" s="29"/>
      <c r="AP448" s="29"/>
      <c r="AQ448" s="29"/>
      <c r="AR448" s="29"/>
      <c r="AS448" s="29"/>
      <c r="AT448" s="29"/>
      <c r="AU448" s="29"/>
      <c r="AV448" s="29"/>
      <c r="AW448" s="29"/>
    </row>
    <row r="449" spans="2:49" customFormat="1" ht="14.25" x14ac:dyDescent="0.45">
      <c r="B449" s="55"/>
      <c r="C449" s="70" t="s">
        <v>10</v>
      </c>
      <c r="D449">
        <v>40</v>
      </c>
      <c r="F449" s="29"/>
      <c r="G449" s="29"/>
      <c r="H449" s="29"/>
      <c r="I449" s="29"/>
      <c r="J449" s="29"/>
      <c r="K449" s="29"/>
      <c r="L449" s="29"/>
      <c r="M449" s="29"/>
      <c r="N449" s="29"/>
      <c r="O449" s="29"/>
      <c r="P449" s="29"/>
      <c r="Q449" s="29"/>
      <c r="R449" s="29"/>
      <c r="S449" s="29"/>
      <c r="T449" s="29"/>
      <c r="U449" s="29"/>
      <c r="V449" s="29"/>
      <c r="W449" s="29"/>
      <c r="X449" s="29"/>
      <c r="Y449" s="29"/>
      <c r="Z449" s="29"/>
      <c r="AA449" s="29"/>
      <c r="AB449" s="29"/>
      <c r="AC449" s="29"/>
      <c r="AD449" s="29"/>
      <c r="AE449" s="29"/>
      <c r="AF449" s="29"/>
      <c r="AG449" s="29"/>
      <c r="AH449" s="29"/>
      <c r="AI449" s="29"/>
      <c r="AJ449" s="29"/>
      <c r="AK449" s="29"/>
      <c r="AL449" s="29"/>
      <c r="AM449" s="29"/>
      <c r="AN449" s="29"/>
      <c r="AO449" s="29"/>
      <c r="AP449" s="29"/>
      <c r="AQ449" s="29"/>
      <c r="AR449" s="29"/>
      <c r="AS449" s="29"/>
      <c r="AT449" s="29"/>
      <c r="AU449" s="29"/>
      <c r="AV449" s="29"/>
      <c r="AW449" s="29"/>
    </row>
    <row r="450" spans="2:49" customFormat="1" ht="14.25" x14ac:dyDescent="0.45">
      <c r="B450" s="55"/>
      <c r="C450" s="70" t="s">
        <v>55</v>
      </c>
      <c r="D450">
        <v>5.25</v>
      </c>
      <c r="F450" s="29"/>
      <c r="G450" s="29"/>
      <c r="H450" s="29"/>
      <c r="I450" s="29"/>
      <c r="J450" s="29"/>
      <c r="K450" s="29"/>
      <c r="L450" s="29"/>
      <c r="M450" s="29"/>
      <c r="N450" s="29"/>
      <c r="O450" s="29"/>
      <c r="P450" s="29"/>
      <c r="Q450" s="29"/>
      <c r="R450" s="29"/>
      <c r="S450" s="29"/>
      <c r="T450" s="29"/>
      <c r="U450" s="29"/>
      <c r="V450" s="29"/>
      <c r="W450" s="29"/>
      <c r="X450" s="29"/>
      <c r="Y450" s="29"/>
      <c r="Z450" s="29"/>
      <c r="AA450" s="29"/>
      <c r="AB450" s="29"/>
      <c r="AC450" s="29"/>
      <c r="AD450" s="29"/>
      <c r="AE450" s="29"/>
      <c r="AF450" s="29"/>
      <c r="AG450" s="29"/>
      <c r="AH450" s="29"/>
      <c r="AI450" s="29"/>
      <c r="AJ450" s="29"/>
      <c r="AK450" s="29"/>
      <c r="AL450" s="29"/>
      <c r="AM450" s="29"/>
      <c r="AN450" s="29"/>
      <c r="AO450" s="29"/>
      <c r="AP450" s="29"/>
      <c r="AQ450" s="29"/>
      <c r="AR450" s="29"/>
      <c r="AS450" s="29"/>
      <c r="AT450" s="29"/>
      <c r="AU450" s="29"/>
      <c r="AV450" s="29"/>
      <c r="AW450" s="29"/>
    </row>
    <row r="451" spans="2:49" customFormat="1" ht="14.25" x14ac:dyDescent="0.45">
      <c r="B451" s="55"/>
      <c r="C451" s="70" t="s">
        <v>8</v>
      </c>
      <c r="D451">
        <v>0.25</v>
      </c>
      <c r="F451" s="29"/>
      <c r="G451" s="29"/>
      <c r="H451" s="29"/>
      <c r="I451" s="29"/>
      <c r="J451" s="29"/>
      <c r="K451" s="29"/>
      <c r="L451" s="29"/>
      <c r="M451" s="29"/>
      <c r="N451" s="29"/>
      <c r="O451" s="29"/>
      <c r="P451" s="29"/>
      <c r="Q451" s="29"/>
      <c r="R451" s="29"/>
      <c r="S451" s="29"/>
      <c r="T451" s="29"/>
      <c r="U451" s="29"/>
      <c r="V451" s="29"/>
      <c r="W451" s="29"/>
      <c r="X451" s="29"/>
      <c r="Y451" s="29"/>
      <c r="Z451" s="29"/>
      <c r="AA451" s="29"/>
      <c r="AB451" s="29"/>
      <c r="AC451" s="29"/>
      <c r="AD451" s="29"/>
      <c r="AE451" s="29"/>
      <c r="AF451" s="29"/>
      <c r="AG451" s="29"/>
      <c r="AH451" s="29"/>
      <c r="AI451" s="29"/>
      <c r="AJ451" s="29"/>
      <c r="AK451" s="29"/>
      <c r="AL451" s="29"/>
      <c r="AM451" s="29"/>
      <c r="AN451" s="29"/>
      <c r="AO451" s="29"/>
      <c r="AP451" s="29"/>
      <c r="AQ451" s="29"/>
      <c r="AR451" s="29"/>
      <c r="AS451" s="29"/>
      <c r="AT451" s="29"/>
      <c r="AU451" s="29"/>
      <c r="AV451" s="29"/>
      <c r="AW451" s="29"/>
    </row>
    <row r="452" spans="2:49" customFormat="1" ht="14.25" x14ac:dyDescent="0.45">
      <c r="B452" s="55"/>
      <c r="C452" s="69" t="s">
        <v>16</v>
      </c>
      <c r="D452">
        <v>1</v>
      </c>
      <c r="F452" s="29"/>
      <c r="G452" s="29"/>
      <c r="H452" s="29"/>
      <c r="I452" s="29"/>
      <c r="J452" s="29"/>
      <c r="K452" s="29"/>
      <c r="L452" s="29"/>
      <c r="M452" s="29"/>
      <c r="N452" s="29"/>
      <c r="O452" s="29"/>
      <c r="P452" s="29"/>
      <c r="Q452" s="29"/>
      <c r="R452" s="29"/>
      <c r="S452" s="29"/>
      <c r="T452" s="29"/>
      <c r="U452" s="29"/>
      <c r="V452" s="29"/>
      <c r="W452" s="29"/>
      <c r="X452" s="29"/>
      <c r="Y452" s="29"/>
      <c r="Z452" s="29"/>
      <c r="AA452" s="29"/>
      <c r="AB452" s="29"/>
      <c r="AC452" s="29"/>
      <c r="AD452" s="29"/>
      <c r="AE452" s="29"/>
      <c r="AF452" s="29"/>
      <c r="AG452" s="29"/>
      <c r="AH452" s="29"/>
      <c r="AI452" s="29"/>
      <c r="AJ452" s="29"/>
      <c r="AK452" s="29"/>
      <c r="AL452" s="29"/>
      <c r="AM452" s="29"/>
      <c r="AN452" s="29"/>
      <c r="AO452" s="29"/>
      <c r="AP452" s="29"/>
      <c r="AQ452" s="29"/>
      <c r="AR452" s="29"/>
      <c r="AS452" s="29"/>
      <c r="AT452" s="29"/>
      <c r="AU452" s="29"/>
      <c r="AV452" s="29"/>
      <c r="AW452" s="29"/>
    </row>
    <row r="453" spans="2:49" customFormat="1" ht="14.25" x14ac:dyDescent="0.45">
      <c r="B453" s="55"/>
      <c r="C453" s="70" t="s">
        <v>10</v>
      </c>
      <c r="D453">
        <v>1</v>
      </c>
      <c r="F453" s="29"/>
      <c r="G453" s="29"/>
      <c r="H453" s="29"/>
      <c r="I453" s="29"/>
      <c r="J453" s="29"/>
      <c r="K453" s="29"/>
      <c r="L453" s="29"/>
      <c r="M453" s="29"/>
      <c r="N453" s="29"/>
      <c r="O453" s="29"/>
      <c r="P453" s="29"/>
      <c r="Q453" s="29"/>
      <c r="R453" s="29"/>
      <c r="S453" s="29"/>
      <c r="T453" s="29"/>
      <c r="U453" s="29"/>
      <c r="V453" s="29"/>
      <c r="W453" s="29"/>
      <c r="X453" s="29"/>
      <c r="Y453" s="29"/>
      <c r="Z453" s="29"/>
      <c r="AA453" s="29"/>
      <c r="AB453" s="29"/>
      <c r="AC453" s="29"/>
      <c r="AD453" s="29"/>
      <c r="AE453" s="29"/>
      <c r="AF453" s="29"/>
      <c r="AG453" s="29"/>
      <c r="AH453" s="29"/>
      <c r="AI453" s="29"/>
      <c r="AJ453" s="29"/>
      <c r="AK453" s="29"/>
      <c r="AL453" s="29"/>
      <c r="AM453" s="29"/>
      <c r="AN453" s="29"/>
      <c r="AO453" s="29"/>
      <c r="AP453" s="29"/>
      <c r="AQ453" s="29"/>
      <c r="AR453" s="29"/>
      <c r="AS453" s="29"/>
      <c r="AT453" s="29"/>
      <c r="AU453" s="29"/>
      <c r="AV453" s="29"/>
      <c r="AW453" s="29"/>
    </row>
    <row r="454" spans="2:49" customFormat="1" ht="14.25" x14ac:dyDescent="0.45">
      <c r="B454" s="55"/>
      <c r="C454" s="69" t="s">
        <v>418</v>
      </c>
      <c r="F454" s="29"/>
      <c r="G454" s="29"/>
      <c r="H454" s="29"/>
      <c r="I454" s="29"/>
      <c r="J454" s="29"/>
      <c r="K454" s="29"/>
      <c r="L454" s="29"/>
      <c r="M454" s="29"/>
      <c r="N454" s="29"/>
      <c r="O454" s="29"/>
      <c r="P454" s="29"/>
      <c r="Q454" s="29"/>
      <c r="R454" s="29"/>
      <c r="S454" s="29"/>
      <c r="T454" s="29"/>
      <c r="U454" s="29"/>
      <c r="V454" s="29"/>
      <c r="W454" s="29"/>
      <c r="X454" s="29"/>
      <c r="Y454" s="29"/>
      <c r="Z454" s="29"/>
      <c r="AA454" s="29"/>
      <c r="AB454" s="29"/>
      <c r="AC454" s="29"/>
      <c r="AD454" s="29"/>
      <c r="AE454" s="29"/>
      <c r="AF454" s="29"/>
      <c r="AG454" s="29"/>
      <c r="AH454" s="29"/>
      <c r="AI454" s="29"/>
      <c r="AJ454" s="29"/>
      <c r="AK454" s="29"/>
      <c r="AL454" s="29"/>
      <c r="AM454" s="29"/>
      <c r="AN454" s="29"/>
      <c r="AO454" s="29"/>
      <c r="AP454" s="29"/>
      <c r="AQ454" s="29"/>
      <c r="AR454" s="29"/>
      <c r="AS454" s="29"/>
      <c r="AT454" s="29"/>
      <c r="AU454" s="29"/>
      <c r="AV454" s="29"/>
      <c r="AW454" s="29"/>
    </row>
    <row r="455" spans="2:49" customFormat="1" ht="14.25" x14ac:dyDescent="0.45">
      <c r="B455" s="55"/>
      <c r="C455" s="70" t="s">
        <v>418</v>
      </c>
      <c r="F455" s="29"/>
      <c r="G455" s="29"/>
      <c r="H455" s="29"/>
      <c r="I455" s="29"/>
      <c r="J455" s="29"/>
      <c r="K455" s="29"/>
      <c r="L455" s="29"/>
      <c r="M455" s="29"/>
      <c r="N455" s="29"/>
      <c r="O455" s="29"/>
      <c r="P455" s="29"/>
      <c r="Q455" s="29"/>
      <c r="R455" s="29"/>
      <c r="S455" s="29"/>
      <c r="T455" s="29"/>
      <c r="U455" s="29"/>
      <c r="V455" s="29"/>
      <c r="W455" s="29"/>
      <c r="X455" s="29"/>
      <c r="Y455" s="29"/>
      <c r="Z455" s="29"/>
      <c r="AA455" s="29"/>
      <c r="AB455" s="29"/>
      <c r="AC455" s="29"/>
      <c r="AD455" s="29"/>
      <c r="AE455" s="29"/>
      <c r="AF455" s="29"/>
      <c r="AG455" s="29"/>
      <c r="AH455" s="29"/>
      <c r="AI455" s="29"/>
      <c r="AJ455" s="29"/>
      <c r="AK455" s="29"/>
      <c r="AL455" s="29"/>
      <c r="AM455" s="29"/>
      <c r="AN455" s="29"/>
      <c r="AO455" s="29"/>
      <c r="AP455" s="29"/>
      <c r="AQ455" s="29"/>
      <c r="AR455" s="29"/>
      <c r="AS455" s="29"/>
      <c r="AT455" s="29"/>
      <c r="AU455" s="29"/>
      <c r="AV455" s="29"/>
      <c r="AW455" s="29"/>
    </row>
    <row r="456" spans="2:49" customFormat="1" ht="14.25" x14ac:dyDescent="0.45">
      <c r="B456" s="55"/>
      <c r="C456" s="69" t="s">
        <v>419</v>
      </c>
      <c r="D456">
        <v>94.55</v>
      </c>
      <c r="F456" s="29"/>
      <c r="G456" s="29"/>
      <c r="H456" s="29"/>
      <c r="I456" s="29"/>
      <c r="J456" s="29"/>
      <c r="K456" s="29"/>
      <c r="L456" s="29"/>
      <c r="M456" s="29"/>
      <c r="N456" s="29"/>
      <c r="O456" s="29"/>
      <c r="P456" s="29"/>
      <c r="Q456" s="29"/>
      <c r="R456" s="29"/>
      <c r="S456" s="29"/>
      <c r="T456" s="29"/>
      <c r="U456" s="29"/>
      <c r="V456" s="29"/>
      <c r="W456" s="29"/>
      <c r="X456" s="29"/>
      <c r="Y456" s="29"/>
      <c r="Z456" s="29"/>
      <c r="AA456" s="29"/>
      <c r="AB456" s="29"/>
      <c r="AC456" s="29"/>
      <c r="AD456" s="29"/>
      <c r="AE456" s="29"/>
      <c r="AF456" s="29"/>
      <c r="AG456" s="29"/>
      <c r="AH456" s="29"/>
      <c r="AI456" s="29"/>
      <c r="AJ456" s="29"/>
      <c r="AK456" s="29"/>
      <c r="AL456" s="29"/>
      <c r="AM456" s="29"/>
      <c r="AN456" s="29"/>
      <c r="AO456" s="29"/>
      <c r="AP456" s="29"/>
      <c r="AQ456" s="29"/>
      <c r="AR456" s="29"/>
      <c r="AS456" s="29"/>
      <c r="AT456" s="29"/>
      <c r="AU456" s="29"/>
      <c r="AV456" s="29"/>
      <c r="AW456" s="29"/>
    </row>
    <row r="457" spans="2:49" customFormat="1" ht="14.25" x14ac:dyDescent="0.45">
      <c r="B457" s="55"/>
      <c r="F457" s="29"/>
      <c r="G457" s="29"/>
      <c r="H457" s="29"/>
      <c r="I457" s="29"/>
      <c r="J457" s="29"/>
      <c r="K457" s="29"/>
      <c r="L457" s="29"/>
      <c r="M457" s="29"/>
      <c r="N457" s="29"/>
      <c r="O457" s="29"/>
      <c r="P457" s="29"/>
      <c r="Q457" s="29"/>
      <c r="R457" s="29"/>
      <c r="S457" s="29"/>
      <c r="T457" s="29"/>
      <c r="U457" s="29"/>
      <c r="V457" s="29"/>
      <c r="W457" s="29"/>
      <c r="X457" s="29"/>
      <c r="Y457" s="29"/>
      <c r="Z457" s="29"/>
      <c r="AA457" s="29"/>
      <c r="AB457" s="29"/>
      <c r="AC457" s="29"/>
      <c r="AD457" s="29"/>
      <c r="AE457" s="29"/>
      <c r="AF457" s="29"/>
      <c r="AG457" s="29"/>
      <c r="AH457" s="29"/>
      <c r="AI457" s="29"/>
      <c r="AJ457" s="29"/>
      <c r="AK457" s="29"/>
      <c r="AL457" s="29"/>
      <c r="AM457" s="29"/>
      <c r="AN457" s="29"/>
      <c r="AO457" s="29"/>
      <c r="AP457" s="29"/>
      <c r="AQ457" s="29"/>
      <c r="AR457" s="29"/>
      <c r="AS457" s="29"/>
      <c r="AT457" s="29"/>
      <c r="AU457" s="29"/>
      <c r="AV457" s="29"/>
      <c r="AW457" s="29"/>
    </row>
    <row r="458" spans="2:49" customFormat="1" ht="14.25" x14ac:dyDescent="0.45">
      <c r="B458" s="55"/>
      <c r="F458" s="29"/>
      <c r="G458" s="29"/>
      <c r="H458" s="29"/>
      <c r="I458" s="29"/>
      <c r="J458" s="29"/>
      <c r="K458" s="29"/>
      <c r="L458" s="29"/>
      <c r="M458" s="29"/>
      <c r="N458" s="29"/>
      <c r="O458" s="29"/>
      <c r="P458" s="29"/>
      <c r="Q458" s="29"/>
      <c r="R458" s="29"/>
      <c r="S458" s="29"/>
      <c r="T458" s="29"/>
      <c r="U458" s="29"/>
      <c r="V458" s="29"/>
      <c r="W458" s="29"/>
      <c r="X458" s="29"/>
      <c r="Y458" s="29"/>
      <c r="Z458" s="29"/>
      <c r="AA458" s="29"/>
      <c r="AB458" s="29"/>
      <c r="AC458" s="29"/>
      <c r="AD458" s="29"/>
      <c r="AE458" s="29"/>
      <c r="AF458" s="29"/>
      <c r="AG458" s="29"/>
      <c r="AH458" s="29"/>
      <c r="AI458" s="29"/>
      <c r="AJ458" s="29"/>
      <c r="AK458" s="29"/>
      <c r="AL458" s="29"/>
      <c r="AM458" s="29"/>
      <c r="AN458" s="29"/>
      <c r="AO458" s="29"/>
      <c r="AP458" s="29"/>
      <c r="AQ458" s="29"/>
      <c r="AR458" s="29"/>
      <c r="AS458" s="29"/>
      <c r="AT458" s="29"/>
      <c r="AU458" s="29"/>
      <c r="AV458" s="29"/>
      <c r="AW458" s="29"/>
    </row>
    <row r="459" spans="2:49" customFormat="1" ht="30.75" customHeight="1" x14ac:dyDescent="0.45">
      <c r="B459" s="55"/>
      <c r="C459" s="56"/>
      <c r="D459" s="56"/>
      <c r="E459" s="56"/>
      <c r="F459" s="29"/>
      <c r="G459" s="29"/>
      <c r="H459" s="29"/>
      <c r="I459" s="29"/>
      <c r="J459" s="29"/>
      <c r="K459" s="29"/>
      <c r="L459" s="29"/>
      <c r="M459" s="29"/>
      <c r="N459" s="29"/>
      <c r="O459" s="29"/>
      <c r="P459" s="29"/>
      <c r="Q459" s="29"/>
      <c r="R459" s="29"/>
      <c r="S459" s="29"/>
      <c r="T459" s="29"/>
      <c r="U459" s="29"/>
      <c r="V459" s="29"/>
      <c r="W459" s="29"/>
      <c r="X459" s="29"/>
      <c r="Y459" s="29"/>
      <c r="Z459" s="29"/>
      <c r="AA459" s="29"/>
      <c r="AB459" s="29"/>
      <c r="AC459" s="29"/>
      <c r="AD459" s="29"/>
      <c r="AE459" s="29"/>
      <c r="AF459" s="29"/>
      <c r="AG459" s="29"/>
      <c r="AH459" s="29"/>
      <c r="AI459" s="29"/>
      <c r="AJ459" s="29"/>
      <c r="AK459" s="29"/>
      <c r="AL459" s="29"/>
      <c r="AM459" s="29"/>
      <c r="AN459" s="29"/>
      <c r="AO459" s="29"/>
      <c r="AP459" s="29"/>
      <c r="AQ459" s="29"/>
      <c r="AR459" s="29"/>
      <c r="AS459" s="29"/>
      <c r="AT459" s="29"/>
      <c r="AU459" s="29"/>
      <c r="AV459" s="29"/>
      <c r="AW459" s="29"/>
    </row>
    <row r="460" spans="2:49" customFormat="1" ht="30.75" customHeight="1" x14ac:dyDescent="0.45">
      <c r="B460" s="55"/>
      <c r="C460" s="56"/>
      <c r="D460" s="56"/>
      <c r="E460" s="56"/>
      <c r="F460" s="29"/>
      <c r="G460" s="29"/>
      <c r="H460" s="29"/>
      <c r="I460" s="29"/>
      <c r="J460" s="29"/>
      <c r="K460" s="29"/>
      <c r="L460" s="29"/>
      <c r="M460" s="29"/>
      <c r="N460" s="29"/>
      <c r="O460" s="29"/>
      <c r="P460" s="29"/>
      <c r="Q460" s="29"/>
      <c r="R460" s="29"/>
      <c r="S460" s="29"/>
      <c r="T460" s="29"/>
      <c r="U460" s="29"/>
      <c r="V460" s="29"/>
      <c r="W460" s="29"/>
      <c r="X460" s="29"/>
      <c r="Y460" s="29"/>
      <c r="Z460" s="29"/>
      <c r="AA460" s="29"/>
      <c r="AB460" s="29"/>
      <c r="AC460" s="29"/>
      <c r="AD460" s="29"/>
      <c r="AE460" s="29"/>
      <c r="AF460" s="29"/>
      <c r="AG460" s="29"/>
      <c r="AH460" s="29"/>
      <c r="AI460" s="29"/>
      <c r="AJ460" s="29"/>
      <c r="AK460" s="29"/>
      <c r="AL460" s="29"/>
      <c r="AM460" s="29"/>
      <c r="AN460" s="29"/>
      <c r="AO460" s="29"/>
      <c r="AP460" s="29"/>
      <c r="AQ460" s="29"/>
      <c r="AR460" s="29"/>
      <c r="AS460" s="29"/>
      <c r="AT460" s="29"/>
      <c r="AU460" s="29"/>
      <c r="AV460" s="29"/>
      <c r="AW460" s="29"/>
    </row>
    <row r="461" spans="2:49" customFormat="1" ht="30.75" customHeight="1" x14ac:dyDescent="0.45">
      <c r="B461" s="55"/>
      <c r="C461" s="56"/>
      <c r="D461" s="56"/>
      <c r="E461" s="56"/>
      <c r="F461" s="29"/>
      <c r="G461" s="29"/>
      <c r="H461" s="29"/>
      <c r="I461" s="29"/>
      <c r="J461" s="29"/>
      <c r="K461" s="29"/>
      <c r="L461" s="29"/>
      <c r="M461" s="29"/>
      <c r="N461" s="29"/>
      <c r="O461" s="29"/>
      <c r="P461" s="29"/>
      <c r="Q461" s="29"/>
      <c r="R461" s="29"/>
      <c r="S461" s="29"/>
      <c r="T461" s="29"/>
      <c r="U461" s="29"/>
      <c r="V461" s="29"/>
      <c r="W461" s="29"/>
      <c r="X461" s="29"/>
      <c r="Y461" s="29"/>
      <c r="Z461" s="29"/>
      <c r="AA461" s="29"/>
      <c r="AB461" s="29"/>
      <c r="AC461" s="29"/>
      <c r="AD461" s="29"/>
      <c r="AE461" s="29"/>
      <c r="AF461" s="29"/>
      <c r="AG461" s="29"/>
      <c r="AH461" s="29"/>
      <c r="AI461" s="29"/>
      <c r="AJ461" s="29"/>
      <c r="AK461" s="29"/>
      <c r="AL461" s="29"/>
      <c r="AM461" s="29"/>
      <c r="AN461" s="29"/>
      <c r="AO461" s="29"/>
      <c r="AP461" s="29"/>
      <c r="AQ461" s="29"/>
      <c r="AR461" s="29"/>
      <c r="AS461" s="29"/>
      <c r="AT461" s="29"/>
      <c r="AU461" s="29"/>
      <c r="AV461" s="29"/>
      <c r="AW461" s="29"/>
    </row>
    <row r="462" spans="2:49" customFormat="1" ht="30.75" customHeight="1" x14ac:dyDescent="0.45">
      <c r="B462" s="55"/>
      <c r="C462" s="56"/>
      <c r="D462" s="56"/>
      <c r="E462" s="56"/>
      <c r="F462" s="29"/>
      <c r="G462" s="29"/>
      <c r="H462" s="29"/>
      <c r="I462" s="29"/>
      <c r="J462" s="29"/>
      <c r="K462" s="29"/>
      <c r="L462" s="29"/>
      <c r="M462" s="29"/>
      <c r="N462" s="29"/>
      <c r="O462" s="29"/>
      <c r="P462" s="29"/>
      <c r="Q462" s="29"/>
      <c r="R462" s="29"/>
      <c r="S462" s="29"/>
      <c r="T462" s="29"/>
      <c r="U462" s="29"/>
      <c r="V462" s="29"/>
      <c r="W462" s="29"/>
      <c r="X462" s="29"/>
      <c r="Y462" s="29"/>
      <c r="Z462" s="29"/>
      <c r="AA462" s="29"/>
      <c r="AB462" s="29"/>
      <c r="AC462" s="29"/>
      <c r="AD462" s="29"/>
      <c r="AE462" s="29"/>
      <c r="AF462" s="29"/>
      <c r="AG462" s="29"/>
      <c r="AH462" s="29"/>
      <c r="AI462" s="29"/>
      <c r="AJ462" s="29"/>
      <c r="AK462" s="29"/>
      <c r="AL462" s="29"/>
      <c r="AM462" s="29"/>
      <c r="AN462" s="29"/>
      <c r="AO462" s="29"/>
      <c r="AP462" s="29"/>
      <c r="AQ462" s="29"/>
      <c r="AR462" s="29"/>
      <c r="AS462" s="29"/>
      <c r="AT462" s="29"/>
      <c r="AU462" s="29"/>
      <c r="AV462" s="29"/>
      <c r="AW462" s="29"/>
    </row>
    <row r="463" spans="2:49" customFormat="1" ht="30.75" customHeight="1" x14ac:dyDescent="0.45">
      <c r="B463" s="55"/>
      <c r="C463" s="56"/>
      <c r="D463" s="56"/>
      <c r="E463" s="56"/>
      <c r="F463" s="29"/>
      <c r="G463" s="29"/>
      <c r="H463" s="29"/>
      <c r="I463" s="29"/>
      <c r="J463" s="29"/>
      <c r="K463" s="29"/>
      <c r="L463" s="29"/>
      <c r="M463" s="29"/>
      <c r="N463" s="29"/>
      <c r="O463" s="29"/>
      <c r="P463" s="29"/>
      <c r="Q463" s="29"/>
      <c r="R463" s="29"/>
      <c r="S463" s="29"/>
      <c r="T463" s="29"/>
      <c r="U463" s="29"/>
      <c r="V463" s="29"/>
      <c r="W463" s="29"/>
      <c r="X463" s="29"/>
      <c r="Y463" s="29"/>
      <c r="Z463" s="29"/>
      <c r="AA463" s="29"/>
      <c r="AB463" s="29"/>
      <c r="AC463" s="29"/>
      <c r="AD463" s="29"/>
      <c r="AE463" s="29"/>
      <c r="AF463" s="29"/>
      <c r="AG463" s="29"/>
      <c r="AH463" s="29"/>
      <c r="AI463" s="29"/>
      <c r="AJ463" s="29"/>
      <c r="AK463" s="29"/>
      <c r="AL463" s="29"/>
      <c r="AM463" s="29"/>
      <c r="AN463" s="29"/>
      <c r="AO463" s="29"/>
      <c r="AP463" s="29"/>
      <c r="AQ463" s="29"/>
      <c r="AR463" s="29"/>
      <c r="AS463" s="29"/>
      <c r="AT463" s="29"/>
      <c r="AU463" s="29"/>
      <c r="AV463" s="29"/>
      <c r="AW463" s="29"/>
    </row>
    <row r="464" spans="2:49" customFormat="1" ht="30.75" customHeight="1" x14ac:dyDescent="0.45">
      <c r="B464" s="55"/>
      <c r="C464" s="56"/>
      <c r="D464" s="56"/>
      <c r="E464" s="56"/>
      <c r="F464" s="29"/>
      <c r="G464" s="29"/>
      <c r="H464" s="29"/>
      <c r="I464" s="29"/>
      <c r="J464" s="29"/>
      <c r="K464" s="29"/>
      <c r="L464" s="29"/>
      <c r="M464" s="29"/>
      <c r="N464" s="29"/>
      <c r="O464" s="29"/>
      <c r="P464" s="29"/>
      <c r="Q464" s="29"/>
      <c r="R464" s="29"/>
      <c r="S464" s="29"/>
      <c r="T464" s="29"/>
      <c r="U464" s="29"/>
      <c r="V464" s="29"/>
      <c r="W464" s="29"/>
      <c r="X464" s="29"/>
      <c r="Y464" s="29"/>
      <c r="Z464" s="29"/>
      <c r="AA464" s="29"/>
      <c r="AB464" s="29"/>
      <c r="AC464" s="29"/>
      <c r="AD464" s="29"/>
      <c r="AE464" s="29"/>
      <c r="AF464" s="29"/>
      <c r="AG464" s="29"/>
      <c r="AH464" s="29"/>
      <c r="AI464" s="29"/>
      <c r="AJ464" s="29"/>
      <c r="AK464" s="29"/>
      <c r="AL464" s="29"/>
      <c r="AM464" s="29"/>
      <c r="AN464" s="29"/>
      <c r="AO464" s="29"/>
      <c r="AP464" s="29"/>
      <c r="AQ464" s="29"/>
      <c r="AR464" s="29"/>
      <c r="AS464" s="29"/>
      <c r="AT464" s="29"/>
      <c r="AU464" s="29"/>
      <c r="AV464" s="29"/>
      <c r="AW464" s="29"/>
    </row>
    <row r="465" spans="2:49" customFormat="1" ht="30.75" customHeight="1" x14ac:dyDescent="0.45">
      <c r="B465" s="55"/>
      <c r="C465" s="56"/>
      <c r="D465" s="56"/>
      <c r="E465" s="56"/>
      <c r="F465" s="29"/>
      <c r="G465" s="29"/>
      <c r="H465" s="29"/>
      <c r="I465" s="29"/>
      <c r="J465" s="29"/>
      <c r="K465" s="29"/>
      <c r="L465" s="29"/>
      <c r="M465" s="29"/>
      <c r="N465" s="29"/>
      <c r="O465" s="29"/>
      <c r="P465" s="29"/>
      <c r="Q465" s="29"/>
      <c r="R465" s="29"/>
      <c r="S465" s="29"/>
      <c r="T465" s="29"/>
      <c r="U465" s="29"/>
      <c r="V465" s="29"/>
      <c r="W465" s="29"/>
      <c r="X465" s="29"/>
      <c r="Y465" s="29"/>
      <c r="Z465" s="29"/>
      <c r="AA465" s="29"/>
      <c r="AB465" s="29"/>
      <c r="AC465" s="29"/>
      <c r="AD465" s="29"/>
      <c r="AE465" s="29"/>
      <c r="AF465" s="29"/>
      <c r="AG465" s="29"/>
      <c r="AH465" s="29"/>
      <c r="AI465" s="29"/>
      <c r="AJ465" s="29"/>
      <c r="AK465" s="29"/>
      <c r="AL465" s="29"/>
      <c r="AM465" s="29"/>
      <c r="AN465" s="29"/>
      <c r="AO465" s="29"/>
      <c r="AP465" s="29"/>
      <c r="AQ465" s="29"/>
      <c r="AR465" s="29"/>
      <c r="AS465" s="29"/>
      <c r="AT465" s="29"/>
      <c r="AU465" s="29"/>
      <c r="AV465" s="29"/>
      <c r="AW465" s="29"/>
    </row>
    <row r="466" spans="2:49" customFormat="1" ht="30.75" customHeight="1" x14ac:dyDescent="0.45">
      <c r="B466" s="55"/>
      <c r="C466" s="56"/>
      <c r="D466" s="56"/>
      <c r="E466" s="56"/>
      <c r="F466" s="29"/>
      <c r="G466" s="29"/>
      <c r="H466" s="29"/>
      <c r="I466" s="29"/>
      <c r="J466" s="29"/>
      <c r="K466" s="29"/>
      <c r="L466" s="29"/>
      <c r="M466" s="29"/>
      <c r="N466" s="29"/>
      <c r="O466" s="29"/>
      <c r="P466" s="29"/>
      <c r="Q466" s="29"/>
      <c r="R466" s="29"/>
      <c r="S466" s="29"/>
      <c r="T466" s="29"/>
      <c r="U466" s="29"/>
      <c r="V466" s="29"/>
      <c r="W466" s="29"/>
      <c r="X466" s="29"/>
      <c r="Y466" s="29"/>
      <c r="Z466" s="29"/>
      <c r="AA466" s="29"/>
      <c r="AB466" s="29"/>
      <c r="AC466" s="29"/>
      <c r="AD466" s="29"/>
      <c r="AE466" s="29"/>
      <c r="AF466" s="29"/>
      <c r="AG466" s="29"/>
      <c r="AH466" s="29"/>
      <c r="AI466" s="29"/>
      <c r="AJ466" s="29"/>
      <c r="AK466" s="29"/>
      <c r="AL466" s="29"/>
      <c r="AM466" s="29"/>
      <c r="AN466" s="29"/>
      <c r="AO466" s="29"/>
      <c r="AP466" s="29"/>
      <c r="AQ466" s="29"/>
      <c r="AR466" s="29"/>
      <c r="AS466" s="29"/>
      <c r="AT466" s="29"/>
      <c r="AU466" s="29"/>
      <c r="AV466" s="29"/>
      <c r="AW466" s="29"/>
    </row>
    <row r="467" spans="2:49" customFormat="1" ht="30.75" customHeight="1" x14ac:dyDescent="0.45">
      <c r="B467" s="55"/>
      <c r="C467" s="56"/>
      <c r="D467" s="56"/>
      <c r="E467" s="56"/>
      <c r="F467" s="29"/>
      <c r="G467" s="29"/>
      <c r="H467" s="29"/>
      <c r="I467" s="29"/>
      <c r="J467" s="29"/>
      <c r="K467" s="29"/>
      <c r="L467" s="29"/>
      <c r="M467" s="29"/>
      <c r="N467" s="29"/>
      <c r="O467" s="29"/>
      <c r="P467" s="29"/>
      <c r="Q467" s="29"/>
      <c r="R467" s="29"/>
      <c r="S467" s="29"/>
      <c r="T467" s="29"/>
      <c r="U467" s="29"/>
      <c r="V467" s="29"/>
      <c r="W467" s="29"/>
      <c r="X467" s="29"/>
      <c r="Y467" s="29"/>
      <c r="Z467" s="29"/>
      <c r="AA467" s="29"/>
      <c r="AB467" s="29"/>
      <c r="AC467" s="29"/>
      <c r="AD467" s="29"/>
      <c r="AE467" s="29"/>
      <c r="AF467" s="29"/>
      <c r="AG467" s="29"/>
      <c r="AH467" s="29"/>
      <c r="AI467" s="29"/>
      <c r="AJ467" s="29"/>
      <c r="AK467" s="29"/>
      <c r="AL467" s="29"/>
      <c r="AM467" s="29"/>
      <c r="AN467" s="29"/>
      <c r="AO467" s="29"/>
      <c r="AP467" s="29"/>
      <c r="AQ467" s="29"/>
      <c r="AR467" s="29"/>
      <c r="AS467" s="29"/>
      <c r="AT467" s="29"/>
      <c r="AU467" s="29"/>
      <c r="AV467" s="29"/>
      <c r="AW467" s="29"/>
    </row>
    <row r="468" spans="2:49" customFormat="1" ht="30.75" customHeight="1" x14ac:dyDescent="0.45">
      <c r="B468" s="55"/>
      <c r="C468" s="56"/>
      <c r="D468" s="56"/>
      <c r="E468" s="56"/>
      <c r="F468" s="29"/>
      <c r="G468" s="29"/>
      <c r="H468" s="29"/>
      <c r="I468" s="29"/>
      <c r="J468" s="29"/>
      <c r="K468" s="29"/>
      <c r="L468" s="29"/>
      <c r="M468" s="29"/>
      <c r="N468" s="29"/>
      <c r="O468" s="29"/>
      <c r="P468" s="29"/>
      <c r="Q468" s="29"/>
      <c r="R468" s="29"/>
      <c r="S468" s="29"/>
      <c r="T468" s="29"/>
      <c r="U468" s="29"/>
      <c r="V468" s="29"/>
      <c r="W468" s="29"/>
      <c r="X468" s="29"/>
      <c r="Y468" s="29"/>
      <c r="Z468" s="29"/>
      <c r="AA468" s="29"/>
      <c r="AB468" s="29"/>
      <c r="AC468" s="29"/>
      <c r="AD468" s="29"/>
      <c r="AE468" s="29"/>
      <c r="AF468" s="29"/>
      <c r="AG468" s="29"/>
      <c r="AH468" s="29"/>
      <c r="AI468" s="29"/>
      <c r="AJ468" s="29"/>
      <c r="AK468" s="29"/>
      <c r="AL468" s="29"/>
      <c r="AM468" s="29"/>
      <c r="AN468" s="29"/>
      <c r="AO468" s="29"/>
      <c r="AP468" s="29"/>
      <c r="AQ468" s="29"/>
      <c r="AR468" s="29"/>
      <c r="AS468" s="29"/>
      <c r="AT468" s="29"/>
      <c r="AU468" s="29"/>
      <c r="AV468" s="29"/>
      <c r="AW468" s="29"/>
    </row>
    <row r="469" spans="2:49" customFormat="1" ht="30.75" customHeight="1" x14ac:dyDescent="0.45">
      <c r="B469" s="55"/>
      <c r="C469" s="56"/>
      <c r="D469" s="56"/>
      <c r="E469" s="56"/>
      <c r="F469" s="29"/>
      <c r="G469" s="29"/>
      <c r="H469" s="29"/>
      <c r="I469" s="29"/>
      <c r="J469" s="29"/>
      <c r="K469" s="29"/>
      <c r="L469" s="29"/>
      <c r="M469" s="29"/>
      <c r="N469" s="29"/>
      <c r="O469" s="29"/>
      <c r="P469" s="29"/>
      <c r="Q469" s="29"/>
      <c r="R469" s="29"/>
      <c r="S469" s="29"/>
      <c r="T469" s="29"/>
      <c r="U469" s="29"/>
      <c r="V469" s="29"/>
      <c r="W469" s="29"/>
      <c r="X469" s="29"/>
      <c r="Y469" s="29"/>
      <c r="Z469" s="29"/>
      <c r="AA469" s="29"/>
      <c r="AB469" s="29"/>
      <c r="AC469" s="29"/>
      <c r="AD469" s="29"/>
      <c r="AE469" s="29"/>
      <c r="AF469" s="29"/>
      <c r="AG469" s="29"/>
      <c r="AH469" s="29"/>
      <c r="AI469" s="29"/>
      <c r="AJ469" s="29"/>
      <c r="AK469" s="29"/>
      <c r="AL469" s="29"/>
      <c r="AM469" s="29"/>
      <c r="AN469" s="29"/>
      <c r="AO469" s="29"/>
      <c r="AP469" s="29"/>
      <c r="AQ469" s="29"/>
      <c r="AR469" s="29"/>
      <c r="AS469" s="29"/>
      <c r="AT469" s="29"/>
      <c r="AU469" s="29"/>
      <c r="AV469" s="29"/>
      <c r="AW469" s="29"/>
    </row>
    <row r="470" spans="2:49" customFormat="1" ht="30.75" customHeight="1" x14ac:dyDescent="0.45">
      <c r="B470" s="55"/>
      <c r="C470" s="56"/>
      <c r="D470" s="56"/>
      <c r="E470" s="56"/>
      <c r="F470" s="29"/>
      <c r="G470" s="29"/>
      <c r="H470" s="29"/>
      <c r="I470" s="29"/>
      <c r="J470" s="29"/>
      <c r="K470" s="29"/>
      <c r="L470" s="29"/>
      <c r="M470" s="29"/>
      <c r="N470" s="29"/>
      <c r="O470" s="29"/>
      <c r="P470" s="29"/>
      <c r="Q470" s="29"/>
      <c r="R470" s="29"/>
      <c r="S470" s="29"/>
      <c r="T470" s="29"/>
      <c r="U470" s="29"/>
      <c r="V470" s="29"/>
      <c r="W470" s="29"/>
      <c r="X470" s="29"/>
      <c r="Y470" s="29"/>
      <c r="Z470" s="29"/>
      <c r="AA470" s="29"/>
      <c r="AB470" s="29"/>
      <c r="AC470" s="29"/>
      <c r="AD470" s="29"/>
      <c r="AE470" s="29"/>
      <c r="AF470" s="29"/>
      <c r="AG470" s="29"/>
      <c r="AH470" s="29"/>
      <c r="AI470" s="29"/>
      <c r="AJ470" s="29"/>
      <c r="AK470" s="29"/>
      <c r="AL470" s="29"/>
      <c r="AM470" s="29"/>
      <c r="AN470" s="29"/>
      <c r="AO470" s="29"/>
      <c r="AP470" s="29"/>
      <c r="AQ470" s="29"/>
      <c r="AR470" s="29"/>
      <c r="AS470" s="29"/>
      <c r="AT470" s="29"/>
      <c r="AU470" s="29"/>
      <c r="AV470" s="29"/>
      <c r="AW470" s="29"/>
    </row>
    <row r="471" spans="2:49" customFormat="1" ht="30.75" customHeight="1" x14ac:dyDescent="0.45">
      <c r="B471" s="55"/>
      <c r="C471" s="56"/>
      <c r="D471" s="56"/>
      <c r="E471" s="56"/>
      <c r="F471" s="29"/>
      <c r="G471" s="29"/>
      <c r="H471" s="29"/>
      <c r="I471" s="29"/>
      <c r="J471" s="29"/>
      <c r="K471" s="29"/>
      <c r="L471" s="29"/>
      <c r="M471" s="29"/>
      <c r="N471" s="29"/>
      <c r="O471" s="29"/>
      <c r="P471" s="29"/>
      <c r="Q471" s="29"/>
      <c r="R471" s="29"/>
      <c r="S471" s="29"/>
      <c r="T471" s="29"/>
      <c r="U471" s="29"/>
      <c r="V471" s="29"/>
      <c r="W471" s="29"/>
      <c r="X471" s="29"/>
      <c r="Y471" s="29"/>
      <c r="Z471" s="29"/>
      <c r="AA471" s="29"/>
      <c r="AB471" s="29"/>
      <c r="AC471" s="29"/>
      <c r="AD471" s="29"/>
      <c r="AE471" s="29"/>
      <c r="AF471" s="29"/>
      <c r="AG471" s="29"/>
      <c r="AH471" s="29"/>
      <c r="AI471" s="29"/>
      <c r="AJ471" s="29"/>
      <c r="AK471" s="29"/>
      <c r="AL471" s="29"/>
      <c r="AM471" s="29"/>
      <c r="AN471" s="29"/>
      <c r="AO471" s="29"/>
      <c r="AP471" s="29"/>
      <c r="AQ471" s="29"/>
      <c r="AR471" s="29"/>
      <c r="AS471" s="29"/>
      <c r="AT471" s="29"/>
      <c r="AU471" s="29"/>
      <c r="AV471" s="29"/>
      <c r="AW471" s="29"/>
    </row>
    <row r="472" spans="2:49" customFormat="1" ht="30.75" customHeight="1" x14ac:dyDescent="0.45">
      <c r="B472" s="55"/>
      <c r="C472" s="56"/>
      <c r="D472" s="56"/>
      <c r="E472" s="56"/>
      <c r="F472" s="29"/>
      <c r="G472" s="29"/>
      <c r="H472" s="29"/>
      <c r="I472" s="29"/>
      <c r="J472" s="29"/>
      <c r="K472" s="29"/>
      <c r="L472" s="29"/>
      <c r="M472" s="29"/>
      <c r="N472" s="29"/>
      <c r="O472" s="29"/>
      <c r="P472" s="29"/>
      <c r="Q472" s="29"/>
      <c r="R472" s="29"/>
      <c r="S472" s="29"/>
      <c r="T472" s="29"/>
      <c r="U472" s="29"/>
      <c r="V472" s="29"/>
      <c r="W472" s="29"/>
      <c r="X472" s="29"/>
      <c r="Y472" s="29"/>
      <c r="Z472" s="29"/>
      <c r="AA472" s="29"/>
      <c r="AB472" s="29"/>
      <c r="AC472" s="29"/>
      <c r="AD472" s="29"/>
      <c r="AE472" s="29"/>
      <c r="AF472" s="29"/>
      <c r="AG472" s="29"/>
      <c r="AH472" s="29"/>
      <c r="AI472" s="29"/>
      <c r="AJ472" s="29"/>
      <c r="AK472" s="29"/>
      <c r="AL472" s="29"/>
      <c r="AM472" s="29"/>
      <c r="AN472" s="29"/>
      <c r="AO472" s="29"/>
      <c r="AP472" s="29"/>
      <c r="AQ472" s="29"/>
      <c r="AR472" s="29"/>
      <c r="AS472" s="29"/>
      <c r="AT472" s="29"/>
      <c r="AU472" s="29"/>
      <c r="AV472" s="29"/>
      <c r="AW472" s="29"/>
    </row>
    <row r="473" spans="2:49" customFormat="1" ht="30.75" customHeight="1" x14ac:dyDescent="0.45">
      <c r="B473" s="55"/>
      <c r="C473" s="56"/>
      <c r="D473" s="56"/>
      <c r="E473" s="56"/>
      <c r="F473" s="29"/>
      <c r="G473" s="29"/>
      <c r="H473" s="29"/>
      <c r="I473" s="29"/>
      <c r="J473" s="29"/>
      <c r="K473" s="29"/>
      <c r="L473" s="29"/>
      <c r="M473" s="29"/>
      <c r="N473" s="29"/>
      <c r="O473" s="29"/>
      <c r="P473" s="29"/>
      <c r="Q473" s="29"/>
      <c r="R473" s="29"/>
      <c r="S473" s="29"/>
      <c r="T473" s="29"/>
      <c r="U473" s="29"/>
      <c r="V473" s="29"/>
      <c r="W473" s="29"/>
      <c r="X473" s="29"/>
      <c r="Y473" s="29"/>
      <c r="Z473" s="29"/>
      <c r="AA473" s="29"/>
      <c r="AB473" s="29"/>
      <c r="AC473" s="29"/>
      <c r="AD473" s="29"/>
      <c r="AE473" s="29"/>
      <c r="AF473" s="29"/>
      <c r="AG473" s="29"/>
      <c r="AH473" s="29"/>
      <c r="AI473" s="29"/>
      <c r="AJ473" s="29"/>
      <c r="AK473" s="29"/>
      <c r="AL473" s="29"/>
      <c r="AM473" s="29"/>
      <c r="AN473" s="29"/>
      <c r="AO473" s="29"/>
      <c r="AP473" s="29"/>
      <c r="AQ473" s="29"/>
      <c r="AR473" s="29"/>
      <c r="AS473" s="29"/>
      <c r="AT473" s="29"/>
      <c r="AU473" s="29"/>
      <c r="AV473" s="29"/>
      <c r="AW473" s="29"/>
    </row>
    <row r="474" spans="2:49" customFormat="1" ht="30.75" customHeight="1" x14ac:dyDescent="0.45">
      <c r="B474" s="55"/>
      <c r="C474" s="56"/>
      <c r="D474" s="56"/>
      <c r="E474" s="56"/>
      <c r="F474" s="29"/>
      <c r="G474" s="29"/>
      <c r="H474" s="29"/>
      <c r="I474" s="29"/>
      <c r="J474" s="29"/>
      <c r="K474" s="29"/>
      <c r="L474" s="29"/>
      <c r="M474" s="29"/>
      <c r="N474" s="29"/>
      <c r="O474" s="29"/>
      <c r="P474" s="29"/>
      <c r="Q474" s="29"/>
      <c r="R474" s="29"/>
      <c r="S474" s="29"/>
      <c r="T474" s="29"/>
      <c r="U474" s="29"/>
      <c r="V474" s="29"/>
      <c r="W474" s="29"/>
      <c r="X474" s="29"/>
      <c r="Y474" s="29"/>
      <c r="Z474" s="29"/>
      <c r="AA474" s="29"/>
      <c r="AB474" s="29"/>
      <c r="AC474" s="29"/>
      <c r="AD474" s="29"/>
      <c r="AE474" s="29"/>
      <c r="AF474" s="29"/>
      <c r="AG474" s="29"/>
      <c r="AH474" s="29"/>
      <c r="AI474" s="29"/>
      <c r="AJ474" s="29"/>
      <c r="AK474" s="29"/>
      <c r="AL474" s="29"/>
      <c r="AM474" s="29"/>
      <c r="AN474" s="29"/>
      <c r="AO474" s="29"/>
      <c r="AP474" s="29"/>
      <c r="AQ474" s="29"/>
      <c r="AR474" s="29"/>
      <c r="AS474" s="29"/>
      <c r="AT474" s="29"/>
      <c r="AU474" s="29"/>
      <c r="AV474" s="29"/>
      <c r="AW474" s="29"/>
    </row>
    <row r="475" spans="2:49" customFormat="1" ht="30.75" customHeight="1" x14ac:dyDescent="0.45">
      <c r="B475" s="55"/>
      <c r="C475" s="56"/>
      <c r="D475" s="56"/>
      <c r="E475" s="56"/>
      <c r="F475" s="29"/>
      <c r="G475" s="29"/>
      <c r="H475" s="29"/>
      <c r="I475" s="29"/>
      <c r="J475" s="29"/>
      <c r="K475" s="29"/>
      <c r="L475" s="29"/>
      <c r="M475" s="29"/>
      <c r="N475" s="29"/>
      <c r="O475" s="29"/>
      <c r="P475" s="29"/>
      <c r="Q475" s="29"/>
      <c r="R475" s="29"/>
      <c r="S475" s="29"/>
      <c r="T475" s="29"/>
      <c r="U475" s="29"/>
      <c r="V475" s="29"/>
      <c r="W475" s="29"/>
      <c r="X475" s="29"/>
      <c r="Y475" s="29"/>
      <c r="Z475" s="29"/>
      <c r="AA475" s="29"/>
      <c r="AB475" s="29"/>
      <c r="AC475" s="29"/>
      <c r="AD475" s="29"/>
      <c r="AE475" s="29"/>
      <c r="AF475" s="29"/>
      <c r="AG475" s="29"/>
      <c r="AH475" s="29"/>
      <c r="AI475" s="29"/>
      <c r="AJ475" s="29"/>
      <c r="AK475" s="29"/>
      <c r="AL475" s="29"/>
      <c r="AM475" s="29"/>
      <c r="AN475" s="29"/>
      <c r="AO475" s="29"/>
      <c r="AP475" s="29"/>
      <c r="AQ475" s="29"/>
      <c r="AR475" s="29"/>
      <c r="AS475" s="29"/>
      <c r="AT475" s="29"/>
      <c r="AU475" s="29"/>
      <c r="AV475" s="29"/>
      <c r="AW475" s="29"/>
    </row>
    <row r="476" spans="2:49" customFormat="1" ht="30.75" customHeight="1" x14ac:dyDescent="0.45">
      <c r="B476" s="55"/>
      <c r="C476" s="56"/>
      <c r="D476" s="56"/>
      <c r="E476" s="56"/>
      <c r="F476" s="29"/>
      <c r="G476" s="29"/>
      <c r="H476" s="29"/>
      <c r="I476" s="29"/>
      <c r="J476" s="29"/>
      <c r="K476" s="29"/>
      <c r="L476" s="29"/>
      <c r="M476" s="29"/>
      <c r="N476" s="29"/>
      <c r="O476" s="29"/>
      <c r="P476" s="29"/>
      <c r="Q476" s="29"/>
      <c r="R476" s="29"/>
      <c r="S476" s="29"/>
      <c r="T476" s="29"/>
      <c r="U476" s="29"/>
      <c r="V476" s="29"/>
      <c r="W476" s="29"/>
      <c r="X476" s="29"/>
      <c r="Y476" s="29"/>
      <c r="Z476" s="29"/>
      <c r="AA476" s="29"/>
      <c r="AB476" s="29"/>
      <c r="AC476" s="29"/>
      <c r="AD476" s="29"/>
      <c r="AE476" s="29"/>
      <c r="AF476" s="29"/>
      <c r="AG476" s="29"/>
      <c r="AH476" s="29"/>
      <c r="AI476" s="29"/>
      <c r="AJ476" s="29"/>
      <c r="AK476" s="29"/>
      <c r="AL476" s="29"/>
      <c r="AM476" s="29"/>
      <c r="AN476" s="29"/>
      <c r="AO476" s="29"/>
      <c r="AP476" s="29"/>
      <c r="AQ476" s="29"/>
      <c r="AR476" s="29"/>
      <c r="AS476" s="29"/>
      <c r="AT476" s="29"/>
      <c r="AU476" s="29"/>
      <c r="AV476" s="29"/>
      <c r="AW476" s="29"/>
    </row>
    <row r="477" spans="2:49" customFormat="1" ht="30.75" customHeight="1" x14ac:dyDescent="0.45">
      <c r="B477" s="55"/>
      <c r="C477" s="56"/>
      <c r="D477" s="56"/>
      <c r="E477" s="56"/>
      <c r="F477" s="29"/>
      <c r="G477" s="29"/>
      <c r="H477" s="29"/>
      <c r="I477" s="29"/>
      <c r="J477" s="29"/>
      <c r="K477" s="29"/>
      <c r="L477" s="29"/>
      <c r="M477" s="29"/>
      <c r="N477" s="29"/>
      <c r="O477" s="29"/>
      <c r="P477" s="29"/>
      <c r="Q477" s="29"/>
      <c r="R477" s="29"/>
      <c r="S477" s="29"/>
      <c r="T477" s="29"/>
      <c r="U477" s="29"/>
      <c r="V477" s="29"/>
      <c r="W477" s="29"/>
      <c r="X477" s="29"/>
      <c r="Y477" s="29"/>
      <c r="Z477" s="29"/>
      <c r="AA477" s="29"/>
      <c r="AB477" s="29"/>
      <c r="AC477" s="29"/>
      <c r="AD477" s="29"/>
      <c r="AE477" s="29"/>
      <c r="AF477" s="29"/>
      <c r="AG477" s="29"/>
      <c r="AH477" s="29"/>
      <c r="AI477" s="29"/>
      <c r="AJ477" s="29"/>
      <c r="AK477" s="29"/>
      <c r="AL477" s="29"/>
      <c r="AM477" s="29"/>
      <c r="AN477" s="29"/>
      <c r="AO477" s="29"/>
      <c r="AP477" s="29"/>
      <c r="AQ477" s="29"/>
      <c r="AR477" s="29"/>
      <c r="AS477" s="29"/>
      <c r="AT477" s="29"/>
      <c r="AU477" s="29"/>
      <c r="AV477" s="29"/>
      <c r="AW477" s="29"/>
    </row>
    <row r="478" spans="2:49" customFormat="1" ht="30.75" customHeight="1" x14ac:dyDescent="0.45">
      <c r="B478" s="55"/>
      <c r="C478" s="56"/>
      <c r="D478" s="56"/>
      <c r="E478" s="56"/>
      <c r="F478" s="29"/>
      <c r="G478" s="29"/>
      <c r="H478" s="29"/>
      <c r="I478" s="29"/>
      <c r="J478" s="29"/>
      <c r="K478" s="29"/>
      <c r="L478" s="29"/>
      <c r="M478" s="29"/>
      <c r="N478" s="29"/>
      <c r="O478" s="29"/>
      <c r="P478" s="29"/>
      <c r="Q478" s="29"/>
      <c r="R478" s="29"/>
      <c r="S478" s="29"/>
      <c r="T478" s="29"/>
      <c r="U478" s="29"/>
      <c r="V478" s="29"/>
      <c r="W478" s="29"/>
      <c r="X478" s="29"/>
      <c r="Y478" s="29"/>
      <c r="Z478" s="29"/>
      <c r="AA478" s="29"/>
      <c r="AB478" s="29"/>
      <c r="AC478" s="29"/>
      <c r="AD478" s="29"/>
      <c r="AE478" s="29"/>
      <c r="AF478" s="29"/>
      <c r="AG478" s="29"/>
      <c r="AH478" s="29"/>
      <c r="AI478" s="29"/>
      <c r="AJ478" s="29"/>
      <c r="AK478" s="29"/>
      <c r="AL478" s="29"/>
      <c r="AM478" s="29"/>
      <c r="AN478" s="29"/>
      <c r="AO478" s="29"/>
      <c r="AP478" s="29"/>
      <c r="AQ478" s="29"/>
      <c r="AR478" s="29"/>
      <c r="AS478" s="29"/>
      <c r="AT478" s="29"/>
      <c r="AU478" s="29"/>
      <c r="AV478" s="29"/>
      <c r="AW478" s="29"/>
    </row>
    <row r="479" spans="2:49" customFormat="1" ht="30.75" customHeight="1" x14ac:dyDescent="0.45">
      <c r="B479" s="55"/>
      <c r="C479" s="56"/>
      <c r="D479" s="56"/>
      <c r="E479" s="56"/>
      <c r="F479" s="29"/>
      <c r="G479" s="29"/>
      <c r="H479" s="29"/>
      <c r="I479" s="29"/>
      <c r="J479" s="29"/>
      <c r="K479" s="29"/>
      <c r="L479" s="29"/>
      <c r="M479" s="29"/>
      <c r="N479" s="29"/>
      <c r="O479" s="29"/>
      <c r="P479" s="29"/>
      <c r="Q479" s="29"/>
      <c r="R479" s="29"/>
      <c r="S479" s="29"/>
      <c r="T479" s="29"/>
      <c r="U479" s="29"/>
      <c r="V479" s="29"/>
      <c r="W479" s="29"/>
      <c r="X479" s="29"/>
      <c r="Y479" s="29"/>
      <c r="Z479" s="29"/>
      <c r="AA479" s="29"/>
      <c r="AB479" s="29"/>
      <c r="AC479" s="29"/>
      <c r="AD479" s="29"/>
      <c r="AE479" s="29"/>
      <c r="AF479" s="29"/>
      <c r="AG479" s="29"/>
      <c r="AH479" s="29"/>
      <c r="AI479" s="29"/>
      <c r="AJ479" s="29"/>
      <c r="AK479" s="29"/>
      <c r="AL479" s="29"/>
      <c r="AM479" s="29"/>
      <c r="AN479" s="29"/>
      <c r="AO479" s="29"/>
      <c r="AP479" s="29"/>
      <c r="AQ479" s="29"/>
      <c r="AR479" s="29"/>
      <c r="AS479" s="29"/>
      <c r="AT479" s="29"/>
      <c r="AU479" s="29"/>
      <c r="AV479" s="29"/>
      <c r="AW479" s="29"/>
    </row>
    <row r="480" spans="2:49" customFormat="1" ht="30.75" customHeight="1" x14ac:dyDescent="0.45">
      <c r="B480" s="55"/>
      <c r="C480" s="56"/>
      <c r="D480" s="56"/>
      <c r="E480" s="56"/>
      <c r="F480" s="29"/>
      <c r="G480" s="29"/>
      <c r="H480" s="29"/>
      <c r="I480" s="29"/>
      <c r="J480" s="29"/>
      <c r="K480" s="29"/>
      <c r="L480" s="29"/>
      <c r="M480" s="29"/>
      <c r="N480" s="29"/>
      <c r="O480" s="29"/>
      <c r="P480" s="29"/>
      <c r="Q480" s="29"/>
      <c r="R480" s="29"/>
      <c r="S480" s="29"/>
      <c r="T480" s="29"/>
      <c r="U480" s="29"/>
      <c r="V480" s="29"/>
      <c r="W480" s="29"/>
      <c r="X480" s="29"/>
      <c r="Y480" s="29"/>
      <c r="Z480" s="29"/>
      <c r="AA480" s="29"/>
      <c r="AB480" s="29"/>
      <c r="AC480" s="29"/>
      <c r="AD480" s="29"/>
      <c r="AE480" s="29"/>
      <c r="AF480" s="29"/>
      <c r="AG480" s="29"/>
      <c r="AH480" s="29"/>
      <c r="AI480" s="29"/>
      <c r="AJ480" s="29"/>
      <c r="AK480" s="29"/>
      <c r="AL480" s="29"/>
      <c r="AM480" s="29"/>
      <c r="AN480" s="29"/>
      <c r="AO480" s="29"/>
      <c r="AP480" s="29"/>
      <c r="AQ480" s="29"/>
      <c r="AR480" s="29"/>
      <c r="AS480" s="29"/>
      <c r="AT480" s="29"/>
      <c r="AU480" s="29"/>
      <c r="AV480" s="29"/>
      <c r="AW480" s="29"/>
    </row>
    <row r="481" spans="2:49" customFormat="1" ht="30.75" customHeight="1" x14ac:dyDescent="0.45">
      <c r="B481" s="55"/>
      <c r="C481" s="56"/>
      <c r="D481" s="56"/>
      <c r="E481" s="56"/>
      <c r="F481" s="29"/>
      <c r="G481" s="29"/>
      <c r="H481" s="29"/>
      <c r="I481" s="29"/>
      <c r="J481" s="29"/>
      <c r="K481" s="29"/>
      <c r="L481" s="29"/>
      <c r="M481" s="29"/>
      <c r="N481" s="29"/>
      <c r="O481" s="29"/>
      <c r="P481" s="29"/>
      <c r="Q481" s="29"/>
      <c r="R481" s="29"/>
      <c r="S481" s="29"/>
      <c r="T481" s="29"/>
      <c r="U481" s="29"/>
      <c r="V481" s="29"/>
      <c r="W481" s="29"/>
      <c r="X481" s="29"/>
      <c r="Y481" s="29"/>
      <c r="Z481" s="29"/>
      <c r="AA481" s="29"/>
      <c r="AB481" s="29"/>
      <c r="AC481" s="29"/>
      <c r="AD481" s="29"/>
      <c r="AE481" s="29"/>
      <c r="AF481" s="29"/>
      <c r="AG481" s="29"/>
      <c r="AH481" s="29"/>
      <c r="AI481" s="29"/>
      <c r="AJ481" s="29"/>
      <c r="AK481" s="29"/>
      <c r="AL481" s="29"/>
      <c r="AM481" s="29"/>
      <c r="AN481" s="29"/>
      <c r="AO481" s="29"/>
      <c r="AP481" s="29"/>
      <c r="AQ481" s="29"/>
      <c r="AR481" s="29"/>
      <c r="AS481" s="29"/>
      <c r="AT481" s="29"/>
      <c r="AU481" s="29"/>
      <c r="AV481" s="29"/>
      <c r="AW481" s="29"/>
    </row>
    <row r="482" spans="2:49" customFormat="1" ht="30.75" customHeight="1" x14ac:dyDescent="0.45">
      <c r="B482" s="55"/>
      <c r="C482" s="56"/>
      <c r="D482" s="56"/>
      <c r="E482" s="56"/>
      <c r="F482" s="29"/>
      <c r="G482" s="29"/>
      <c r="H482" s="29"/>
      <c r="I482" s="29"/>
      <c r="J482" s="29"/>
      <c r="K482" s="29"/>
      <c r="L482" s="29"/>
      <c r="M482" s="29"/>
      <c r="N482" s="29"/>
      <c r="O482" s="29"/>
      <c r="P482" s="29"/>
      <c r="Q482" s="29"/>
      <c r="R482" s="29"/>
      <c r="S482" s="29"/>
      <c r="T482" s="29"/>
      <c r="U482" s="29"/>
      <c r="V482" s="29"/>
      <c r="W482" s="29"/>
      <c r="X482" s="29"/>
      <c r="Y482" s="29"/>
      <c r="Z482" s="29"/>
      <c r="AA482" s="29"/>
      <c r="AB482" s="29"/>
      <c r="AC482" s="29"/>
      <c r="AD482" s="29"/>
      <c r="AE482" s="29"/>
      <c r="AF482" s="29"/>
      <c r="AG482" s="29"/>
      <c r="AH482" s="29"/>
      <c r="AI482" s="29"/>
      <c r="AJ482" s="29"/>
      <c r="AK482" s="29"/>
      <c r="AL482" s="29"/>
      <c r="AM482" s="29"/>
      <c r="AN482" s="29"/>
      <c r="AO482" s="29"/>
      <c r="AP482" s="29"/>
      <c r="AQ482" s="29"/>
      <c r="AR482" s="29"/>
      <c r="AS482" s="29"/>
      <c r="AT482" s="29"/>
      <c r="AU482" s="29"/>
      <c r="AV482" s="29"/>
      <c r="AW482" s="29"/>
    </row>
    <row r="483" spans="2:49" customFormat="1" ht="30.75" customHeight="1" x14ac:dyDescent="0.45">
      <c r="B483" s="55"/>
      <c r="C483" s="56"/>
      <c r="D483" s="56"/>
      <c r="E483" s="56"/>
      <c r="F483" s="29"/>
      <c r="G483" s="29"/>
      <c r="H483" s="29"/>
      <c r="I483" s="29"/>
      <c r="J483" s="29"/>
      <c r="K483" s="29"/>
      <c r="L483" s="29"/>
      <c r="M483" s="29"/>
      <c r="N483" s="29"/>
      <c r="O483" s="29"/>
      <c r="P483" s="29"/>
      <c r="Q483" s="29"/>
      <c r="R483" s="29"/>
      <c r="S483" s="29"/>
      <c r="T483" s="29"/>
      <c r="U483" s="29"/>
      <c r="V483" s="29"/>
      <c r="W483" s="29"/>
      <c r="X483" s="29"/>
      <c r="Y483" s="29"/>
      <c r="Z483" s="29"/>
      <c r="AA483" s="29"/>
      <c r="AB483" s="29"/>
      <c r="AC483" s="29"/>
      <c r="AD483" s="29"/>
      <c r="AE483" s="29"/>
      <c r="AF483" s="29"/>
      <c r="AG483" s="29"/>
      <c r="AH483" s="29"/>
      <c r="AI483" s="29"/>
      <c r="AJ483" s="29"/>
      <c r="AK483" s="29"/>
      <c r="AL483" s="29"/>
      <c r="AM483" s="29"/>
      <c r="AN483" s="29"/>
      <c r="AO483" s="29"/>
      <c r="AP483" s="29"/>
      <c r="AQ483" s="29"/>
      <c r="AR483" s="29"/>
      <c r="AS483" s="29"/>
      <c r="AT483" s="29"/>
      <c r="AU483" s="29"/>
      <c r="AV483" s="29"/>
      <c r="AW483" s="29"/>
    </row>
    <row r="484" spans="2:49" customFormat="1" ht="30.75" customHeight="1" x14ac:dyDescent="0.45">
      <c r="B484" s="55"/>
      <c r="C484" s="56"/>
      <c r="D484" s="56"/>
      <c r="E484" s="56"/>
      <c r="F484" s="29"/>
      <c r="G484" s="29"/>
      <c r="H484" s="29"/>
      <c r="I484" s="29"/>
      <c r="J484" s="29"/>
      <c r="K484" s="29"/>
      <c r="L484" s="29"/>
      <c r="M484" s="29"/>
      <c r="N484" s="29"/>
      <c r="O484" s="29"/>
      <c r="P484" s="29"/>
      <c r="Q484" s="29"/>
      <c r="R484" s="29"/>
      <c r="S484" s="29"/>
      <c r="T484" s="29"/>
      <c r="U484" s="29"/>
      <c r="V484" s="29"/>
      <c r="W484" s="29"/>
      <c r="X484" s="29"/>
      <c r="Y484" s="29"/>
      <c r="Z484" s="29"/>
      <c r="AA484" s="29"/>
      <c r="AB484" s="29"/>
      <c r="AC484" s="29"/>
      <c r="AD484" s="29"/>
      <c r="AE484" s="29"/>
      <c r="AF484" s="29"/>
      <c r="AG484" s="29"/>
      <c r="AH484" s="29"/>
      <c r="AI484" s="29"/>
      <c r="AJ484" s="29"/>
      <c r="AK484" s="29"/>
      <c r="AL484" s="29"/>
      <c r="AM484" s="29"/>
      <c r="AN484" s="29"/>
      <c r="AO484" s="29"/>
      <c r="AP484" s="29"/>
      <c r="AQ484" s="29"/>
      <c r="AR484" s="29"/>
      <c r="AS484" s="29"/>
      <c r="AT484" s="29"/>
      <c r="AU484" s="29"/>
      <c r="AV484" s="29"/>
      <c r="AW484" s="29"/>
    </row>
    <row r="485" spans="2:49" customFormat="1" ht="30.75" customHeight="1" x14ac:dyDescent="0.45">
      <c r="B485" s="55"/>
      <c r="C485" s="56"/>
      <c r="D485" s="56"/>
      <c r="E485" s="56"/>
      <c r="F485" s="29"/>
      <c r="G485" s="29"/>
      <c r="H485" s="29"/>
      <c r="I485" s="29"/>
      <c r="J485" s="29"/>
      <c r="K485" s="29"/>
      <c r="L485" s="29"/>
      <c r="M485" s="29"/>
      <c r="N485" s="29"/>
      <c r="O485" s="29"/>
      <c r="P485" s="29"/>
      <c r="Q485" s="29"/>
      <c r="R485" s="29"/>
      <c r="S485" s="29"/>
      <c r="T485" s="29"/>
      <c r="U485" s="29"/>
      <c r="V485" s="29"/>
      <c r="W485" s="29"/>
      <c r="X485" s="29"/>
      <c r="Y485" s="29"/>
      <c r="Z485" s="29"/>
      <c r="AA485" s="29"/>
      <c r="AB485" s="29"/>
      <c r="AC485" s="29"/>
      <c r="AD485" s="29"/>
      <c r="AE485" s="29"/>
      <c r="AF485" s="29"/>
      <c r="AG485" s="29"/>
      <c r="AH485" s="29"/>
      <c r="AI485" s="29"/>
      <c r="AJ485" s="29"/>
      <c r="AK485" s="29"/>
      <c r="AL485" s="29"/>
      <c r="AM485" s="29"/>
      <c r="AN485" s="29"/>
      <c r="AO485" s="29"/>
      <c r="AP485" s="29"/>
      <c r="AQ485" s="29"/>
      <c r="AR485" s="29"/>
      <c r="AS485" s="29"/>
      <c r="AT485" s="29"/>
      <c r="AU485" s="29"/>
      <c r="AV485" s="29"/>
      <c r="AW485" s="29"/>
    </row>
    <row r="486" spans="2:49" customFormat="1" ht="30.75" customHeight="1" x14ac:dyDescent="0.45">
      <c r="B486" s="55"/>
      <c r="C486" s="56"/>
      <c r="D486" s="56"/>
      <c r="E486" s="56"/>
      <c r="F486" s="29"/>
      <c r="G486" s="29"/>
      <c r="H486" s="29"/>
      <c r="I486" s="29"/>
      <c r="J486" s="29"/>
      <c r="K486" s="29"/>
      <c r="L486" s="29"/>
      <c r="M486" s="29"/>
      <c r="N486" s="29"/>
      <c r="O486" s="29"/>
      <c r="P486" s="29"/>
      <c r="Q486" s="29"/>
      <c r="R486" s="29"/>
      <c r="S486" s="29"/>
      <c r="T486" s="29"/>
      <c r="U486" s="29"/>
      <c r="V486" s="29"/>
      <c r="W486" s="29"/>
      <c r="X486" s="29"/>
      <c r="Y486" s="29"/>
      <c r="Z486" s="29"/>
      <c r="AA486" s="29"/>
      <c r="AB486" s="29"/>
      <c r="AC486" s="29"/>
      <c r="AD486" s="29"/>
      <c r="AE486" s="29"/>
      <c r="AF486" s="29"/>
      <c r="AG486" s="29"/>
      <c r="AH486" s="29"/>
      <c r="AI486" s="29"/>
      <c r="AJ486" s="29"/>
      <c r="AK486" s="29"/>
      <c r="AL486" s="29"/>
      <c r="AM486" s="29"/>
      <c r="AN486" s="29"/>
      <c r="AO486" s="29"/>
      <c r="AP486" s="29"/>
      <c r="AQ486" s="29"/>
      <c r="AR486" s="29"/>
      <c r="AS486" s="29"/>
      <c r="AT486" s="29"/>
      <c r="AU486" s="29"/>
      <c r="AV486" s="29"/>
      <c r="AW486" s="29"/>
    </row>
    <row r="487" spans="2:49" customFormat="1" ht="30.75" customHeight="1" x14ac:dyDescent="0.45">
      <c r="B487" s="55"/>
      <c r="C487" s="56"/>
      <c r="D487" s="56"/>
      <c r="E487" s="56"/>
      <c r="F487" s="29"/>
      <c r="G487" s="29"/>
      <c r="H487" s="29"/>
      <c r="I487" s="29"/>
      <c r="J487" s="29"/>
      <c r="K487" s="29"/>
      <c r="L487" s="29"/>
      <c r="M487" s="29"/>
      <c r="N487" s="29"/>
      <c r="O487" s="29"/>
      <c r="P487" s="29"/>
      <c r="Q487" s="29"/>
      <c r="R487" s="29"/>
      <c r="S487" s="29"/>
      <c r="T487" s="29"/>
      <c r="U487" s="29"/>
      <c r="V487" s="29"/>
      <c r="W487" s="29"/>
      <c r="X487" s="29"/>
      <c r="Y487" s="29"/>
      <c r="Z487" s="29"/>
      <c r="AA487" s="29"/>
      <c r="AB487" s="29"/>
      <c r="AC487" s="29"/>
      <c r="AD487" s="29"/>
      <c r="AE487" s="29"/>
      <c r="AF487" s="29"/>
      <c r="AG487" s="29"/>
      <c r="AH487" s="29"/>
      <c r="AI487" s="29"/>
      <c r="AJ487" s="29"/>
      <c r="AK487" s="29"/>
      <c r="AL487" s="29"/>
      <c r="AM487" s="29"/>
      <c r="AN487" s="29"/>
      <c r="AO487" s="29"/>
      <c r="AP487" s="29"/>
      <c r="AQ487" s="29"/>
      <c r="AR487" s="29"/>
      <c r="AS487" s="29"/>
      <c r="AT487" s="29"/>
      <c r="AU487" s="29"/>
      <c r="AV487" s="29"/>
      <c r="AW487" s="29"/>
    </row>
    <row r="488" spans="2:49" customFormat="1" ht="30.75" customHeight="1" x14ac:dyDescent="0.45">
      <c r="B488" s="55"/>
      <c r="C488" s="56"/>
      <c r="D488" s="56"/>
      <c r="E488" s="56"/>
      <c r="F488" s="29"/>
      <c r="G488" s="29"/>
      <c r="H488" s="29"/>
      <c r="I488" s="29"/>
      <c r="J488" s="29"/>
      <c r="K488" s="29"/>
      <c r="L488" s="29"/>
      <c r="M488" s="29"/>
      <c r="N488" s="29"/>
      <c r="O488" s="29"/>
      <c r="P488" s="29"/>
      <c r="Q488" s="29"/>
      <c r="R488" s="29"/>
      <c r="S488" s="29"/>
      <c r="T488" s="29"/>
      <c r="U488" s="29"/>
      <c r="V488" s="29"/>
      <c r="W488" s="29"/>
      <c r="X488" s="29"/>
      <c r="Y488" s="29"/>
      <c r="Z488" s="29"/>
      <c r="AA488" s="29"/>
      <c r="AB488" s="29"/>
      <c r="AC488" s="29"/>
      <c r="AD488" s="29"/>
      <c r="AE488" s="29"/>
      <c r="AF488" s="29"/>
      <c r="AG488" s="29"/>
      <c r="AH488" s="29"/>
      <c r="AI488" s="29"/>
      <c r="AJ488" s="29"/>
      <c r="AK488" s="29"/>
      <c r="AL488" s="29"/>
      <c r="AM488" s="29"/>
      <c r="AN488" s="29"/>
      <c r="AO488" s="29"/>
      <c r="AP488" s="29"/>
      <c r="AQ488" s="29"/>
      <c r="AR488" s="29"/>
      <c r="AS488" s="29"/>
      <c r="AT488" s="29"/>
      <c r="AU488" s="29"/>
      <c r="AV488" s="29"/>
      <c r="AW488" s="29"/>
    </row>
    <row r="489" spans="2:49" customFormat="1" ht="30.75" customHeight="1" x14ac:dyDescent="0.45">
      <c r="B489" s="55"/>
      <c r="C489" s="56"/>
      <c r="D489" s="56"/>
      <c r="E489" s="56"/>
      <c r="F489" s="29"/>
      <c r="G489" s="29"/>
      <c r="H489" s="29"/>
      <c r="I489" s="29"/>
      <c r="J489" s="29"/>
      <c r="K489" s="29"/>
      <c r="L489" s="29"/>
      <c r="M489" s="29"/>
      <c r="N489" s="29"/>
      <c r="O489" s="29"/>
      <c r="P489" s="29"/>
      <c r="Q489" s="29"/>
      <c r="R489" s="29"/>
      <c r="S489" s="29"/>
      <c r="T489" s="29"/>
      <c r="U489" s="29"/>
      <c r="V489" s="29"/>
      <c r="W489" s="29"/>
      <c r="X489" s="29"/>
      <c r="Y489" s="29"/>
      <c r="Z489" s="29"/>
      <c r="AA489" s="29"/>
      <c r="AB489" s="29"/>
      <c r="AC489" s="29"/>
      <c r="AD489" s="29"/>
      <c r="AE489" s="29"/>
      <c r="AF489" s="29"/>
      <c r="AG489" s="29"/>
      <c r="AH489" s="29"/>
      <c r="AI489" s="29"/>
      <c r="AJ489" s="29"/>
      <c r="AK489" s="29"/>
      <c r="AL489" s="29"/>
      <c r="AM489" s="29"/>
      <c r="AN489" s="29"/>
      <c r="AO489" s="29"/>
      <c r="AP489" s="29"/>
      <c r="AQ489" s="29"/>
      <c r="AR489" s="29"/>
      <c r="AS489" s="29"/>
      <c r="AT489" s="29"/>
      <c r="AU489" s="29"/>
      <c r="AV489" s="29"/>
      <c r="AW489" s="29"/>
    </row>
    <row r="490" spans="2:49" customFormat="1" ht="30.75" customHeight="1" x14ac:dyDescent="0.45">
      <c r="B490" s="55"/>
      <c r="C490" s="56"/>
      <c r="D490" s="56"/>
      <c r="E490" s="56"/>
      <c r="F490" s="29"/>
      <c r="G490" s="29"/>
      <c r="H490" s="29"/>
      <c r="I490" s="29"/>
      <c r="J490" s="29"/>
      <c r="K490" s="29"/>
      <c r="L490" s="29"/>
      <c r="M490" s="29"/>
      <c r="N490" s="29"/>
      <c r="O490" s="29"/>
      <c r="P490" s="29"/>
      <c r="Q490" s="29"/>
      <c r="R490" s="29"/>
      <c r="S490" s="29"/>
      <c r="T490" s="29"/>
      <c r="U490" s="29"/>
      <c r="V490" s="29"/>
      <c r="W490" s="29"/>
      <c r="X490" s="29"/>
      <c r="Y490" s="29"/>
      <c r="Z490" s="29"/>
      <c r="AA490" s="29"/>
      <c r="AB490" s="29"/>
      <c r="AC490" s="29"/>
      <c r="AD490" s="29"/>
      <c r="AE490" s="29"/>
      <c r="AF490" s="29"/>
      <c r="AG490" s="29"/>
      <c r="AH490" s="29"/>
      <c r="AI490" s="29"/>
      <c r="AJ490" s="29"/>
      <c r="AK490" s="29"/>
      <c r="AL490" s="29"/>
      <c r="AM490" s="29"/>
      <c r="AN490" s="29"/>
      <c r="AO490" s="29"/>
      <c r="AP490" s="29"/>
      <c r="AQ490" s="29"/>
      <c r="AR490" s="29"/>
      <c r="AS490" s="29"/>
      <c r="AT490" s="29"/>
      <c r="AU490" s="29"/>
      <c r="AV490" s="29"/>
      <c r="AW490" s="29"/>
    </row>
    <row r="491" spans="2:49" customFormat="1" ht="30.75" customHeight="1" x14ac:dyDescent="0.45">
      <c r="B491" s="55"/>
      <c r="C491" s="56"/>
      <c r="D491" s="56"/>
      <c r="E491" s="56"/>
      <c r="F491" s="29"/>
      <c r="G491" s="29"/>
      <c r="H491" s="29"/>
      <c r="I491" s="29"/>
      <c r="J491" s="29"/>
      <c r="K491" s="29"/>
      <c r="L491" s="29"/>
      <c r="M491" s="29"/>
      <c r="N491" s="29"/>
      <c r="O491" s="29"/>
      <c r="P491" s="29"/>
      <c r="Q491" s="29"/>
      <c r="R491" s="29"/>
      <c r="S491" s="29"/>
      <c r="T491" s="29"/>
      <c r="U491" s="29"/>
      <c r="V491" s="29"/>
      <c r="W491" s="29"/>
      <c r="X491" s="29"/>
      <c r="Y491" s="29"/>
      <c r="Z491" s="29"/>
      <c r="AA491" s="29"/>
      <c r="AB491" s="29"/>
      <c r="AC491" s="29"/>
      <c r="AD491" s="29"/>
      <c r="AE491" s="29"/>
      <c r="AF491" s="29"/>
      <c r="AG491" s="29"/>
      <c r="AH491" s="29"/>
      <c r="AI491" s="29"/>
      <c r="AJ491" s="29"/>
      <c r="AK491" s="29"/>
      <c r="AL491" s="29"/>
      <c r="AM491" s="29"/>
      <c r="AN491" s="29"/>
      <c r="AO491" s="29"/>
      <c r="AP491" s="29"/>
      <c r="AQ491" s="29"/>
      <c r="AR491" s="29"/>
      <c r="AS491" s="29"/>
      <c r="AT491" s="29"/>
      <c r="AU491" s="29"/>
      <c r="AV491" s="29"/>
      <c r="AW491" s="29"/>
    </row>
    <row r="492" spans="2:49" customFormat="1" ht="30.75" customHeight="1" x14ac:dyDescent="0.45">
      <c r="B492" s="55"/>
      <c r="C492" s="56"/>
      <c r="D492" s="56"/>
      <c r="E492" s="56"/>
      <c r="F492" s="29"/>
      <c r="G492" s="29"/>
      <c r="H492" s="29"/>
      <c r="I492" s="29"/>
      <c r="J492" s="29"/>
      <c r="K492" s="29"/>
      <c r="L492" s="29"/>
      <c r="M492" s="29"/>
      <c r="N492" s="29"/>
      <c r="O492" s="29"/>
      <c r="P492" s="29"/>
      <c r="Q492" s="29"/>
      <c r="R492" s="29"/>
      <c r="S492" s="29"/>
      <c r="T492" s="29"/>
      <c r="U492" s="29"/>
      <c r="V492" s="29"/>
      <c r="W492" s="29"/>
      <c r="X492" s="29"/>
      <c r="Y492" s="29"/>
      <c r="Z492" s="29"/>
      <c r="AA492" s="29"/>
      <c r="AB492" s="29"/>
      <c r="AC492" s="29"/>
      <c r="AD492" s="29"/>
      <c r="AE492" s="29"/>
      <c r="AF492" s="29"/>
      <c r="AG492" s="29"/>
      <c r="AH492" s="29"/>
      <c r="AI492" s="29"/>
      <c r="AJ492" s="29"/>
      <c r="AK492" s="29"/>
      <c r="AL492" s="29"/>
      <c r="AM492" s="29"/>
      <c r="AN492" s="29"/>
      <c r="AO492" s="29"/>
      <c r="AP492" s="29"/>
      <c r="AQ492" s="29"/>
      <c r="AR492" s="29"/>
      <c r="AS492" s="29"/>
      <c r="AT492" s="29"/>
      <c r="AU492" s="29"/>
      <c r="AV492" s="29"/>
      <c r="AW492" s="29"/>
    </row>
    <row r="493" spans="2:49" customFormat="1" ht="30.75" customHeight="1" x14ac:dyDescent="0.45">
      <c r="B493" s="55"/>
      <c r="C493" s="56"/>
      <c r="D493" s="56"/>
      <c r="E493" s="56"/>
      <c r="F493" s="29"/>
      <c r="G493" s="29"/>
      <c r="H493" s="29"/>
      <c r="I493" s="29"/>
      <c r="J493" s="29"/>
      <c r="K493" s="29"/>
      <c r="L493" s="29"/>
      <c r="M493" s="29"/>
      <c r="N493" s="29"/>
      <c r="O493" s="29"/>
      <c r="P493" s="29"/>
      <c r="Q493" s="29"/>
      <c r="R493" s="29"/>
      <c r="S493" s="29"/>
      <c r="T493" s="29"/>
      <c r="U493" s="29"/>
      <c r="V493" s="29"/>
      <c r="W493" s="29"/>
      <c r="X493" s="29"/>
      <c r="Y493" s="29"/>
      <c r="Z493" s="29"/>
      <c r="AA493" s="29"/>
      <c r="AB493" s="29"/>
      <c r="AC493" s="29"/>
      <c r="AD493" s="29"/>
      <c r="AE493" s="29"/>
      <c r="AF493" s="29"/>
      <c r="AG493" s="29"/>
      <c r="AH493" s="29"/>
      <c r="AI493" s="29"/>
      <c r="AJ493" s="29"/>
      <c r="AK493" s="29"/>
      <c r="AL493" s="29"/>
      <c r="AM493" s="29"/>
      <c r="AN493" s="29"/>
      <c r="AO493" s="29"/>
      <c r="AP493" s="29"/>
      <c r="AQ493" s="29"/>
      <c r="AR493" s="29"/>
      <c r="AS493" s="29"/>
      <c r="AT493" s="29"/>
      <c r="AU493" s="29"/>
      <c r="AV493" s="29"/>
      <c r="AW493" s="29"/>
    </row>
    <row r="494" spans="2:49" customFormat="1" ht="30.75" customHeight="1" x14ac:dyDescent="0.45">
      <c r="B494" s="55"/>
      <c r="C494" s="56"/>
      <c r="D494" s="56"/>
      <c r="E494" s="56"/>
      <c r="F494" s="29"/>
      <c r="G494" s="29"/>
      <c r="H494" s="29"/>
      <c r="I494" s="29"/>
      <c r="J494" s="29"/>
      <c r="K494" s="29"/>
      <c r="L494" s="29"/>
      <c r="M494" s="29"/>
      <c r="N494" s="29"/>
      <c r="O494" s="29"/>
      <c r="P494" s="29"/>
      <c r="Q494" s="29"/>
      <c r="R494" s="29"/>
      <c r="S494" s="29"/>
      <c r="T494" s="29"/>
      <c r="U494" s="29"/>
      <c r="V494" s="29"/>
      <c r="W494" s="29"/>
      <c r="X494" s="29"/>
      <c r="Y494" s="29"/>
      <c r="Z494" s="29"/>
      <c r="AA494" s="29"/>
      <c r="AB494" s="29"/>
      <c r="AC494" s="29"/>
      <c r="AD494" s="29"/>
      <c r="AE494" s="29"/>
      <c r="AF494" s="29"/>
      <c r="AG494" s="29"/>
      <c r="AH494" s="29"/>
      <c r="AI494" s="29"/>
      <c r="AJ494" s="29"/>
      <c r="AK494" s="29"/>
      <c r="AL494" s="29"/>
      <c r="AM494" s="29"/>
      <c r="AN494" s="29"/>
      <c r="AO494" s="29"/>
      <c r="AP494" s="29"/>
      <c r="AQ494" s="29"/>
      <c r="AR494" s="29"/>
      <c r="AS494" s="29"/>
      <c r="AT494" s="29"/>
      <c r="AU494" s="29"/>
      <c r="AV494" s="29"/>
      <c r="AW494" s="29"/>
    </row>
    <row r="495" spans="2:49" customFormat="1" ht="30.75" customHeight="1" x14ac:dyDescent="0.45">
      <c r="B495" s="55"/>
      <c r="C495" s="56"/>
      <c r="D495" s="56"/>
      <c r="E495" s="56"/>
      <c r="F495" s="29"/>
      <c r="G495" s="29"/>
      <c r="H495" s="29"/>
      <c r="I495" s="29"/>
      <c r="J495" s="29"/>
      <c r="K495" s="29"/>
      <c r="L495" s="29"/>
      <c r="M495" s="29"/>
      <c r="N495" s="29"/>
      <c r="O495" s="29"/>
      <c r="P495" s="29"/>
      <c r="Q495" s="29"/>
      <c r="R495" s="29"/>
      <c r="S495" s="29"/>
      <c r="T495" s="29"/>
      <c r="U495" s="29"/>
      <c r="V495" s="29"/>
      <c r="W495" s="29"/>
      <c r="X495" s="29"/>
      <c r="Y495" s="29"/>
      <c r="Z495" s="29"/>
      <c r="AA495" s="29"/>
      <c r="AB495" s="29"/>
      <c r="AC495" s="29"/>
      <c r="AD495" s="29"/>
      <c r="AE495" s="29"/>
      <c r="AF495" s="29"/>
      <c r="AG495" s="29"/>
      <c r="AH495" s="29"/>
      <c r="AI495" s="29"/>
      <c r="AJ495" s="29"/>
      <c r="AK495" s="29"/>
      <c r="AL495" s="29"/>
      <c r="AM495" s="29"/>
      <c r="AN495" s="29"/>
      <c r="AO495" s="29"/>
      <c r="AP495" s="29"/>
      <c r="AQ495" s="29"/>
      <c r="AR495" s="29"/>
      <c r="AS495" s="29"/>
      <c r="AT495" s="29"/>
      <c r="AU495" s="29"/>
      <c r="AV495" s="29"/>
      <c r="AW495" s="29"/>
    </row>
    <row r="496" spans="2:49" customFormat="1" ht="30.75" customHeight="1" x14ac:dyDescent="0.45">
      <c r="B496" s="55"/>
      <c r="C496" s="56"/>
      <c r="D496" s="56"/>
      <c r="E496" s="56"/>
      <c r="F496" s="29"/>
      <c r="G496" s="29"/>
      <c r="H496" s="29"/>
      <c r="I496" s="29"/>
      <c r="J496" s="29"/>
      <c r="K496" s="29"/>
      <c r="L496" s="29"/>
      <c r="M496" s="29"/>
      <c r="N496" s="29"/>
      <c r="O496" s="29"/>
      <c r="P496" s="29"/>
      <c r="Q496" s="29"/>
      <c r="R496" s="29"/>
      <c r="S496" s="29"/>
      <c r="T496" s="29"/>
      <c r="U496" s="29"/>
      <c r="V496" s="29"/>
      <c r="W496" s="29"/>
      <c r="X496" s="29"/>
      <c r="Y496" s="29"/>
      <c r="Z496" s="29"/>
      <c r="AA496" s="29"/>
      <c r="AB496" s="29"/>
      <c r="AC496" s="29"/>
      <c r="AD496" s="29"/>
      <c r="AE496" s="29"/>
      <c r="AF496" s="29"/>
      <c r="AG496" s="29"/>
      <c r="AH496" s="29"/>
      <c r="AI496" s="29"/>
      <c r="AJ496" s="29"/>
      <c r="AK496" s="29"/>
      <c r="AL496" s="29"/>
      <c r="AM496" s="29"/>
      <c r="AN496" s="29"/>
      <c r="AO496" s="29"/>
      <c r="AP496" s="29"/>
      <c r="AQ496" s="29"/>
      <c r="AR496" s="29"/>
      <c r="AS496" s="29"/>
      <c r="AT496" s="29"/>
      <c r="AU496" s="29"/>
      <c r="AV496" s="29"/>
      <c r="AW496" s="29"/>
    </row>
    <row r="497" spans="2:49" customFormat="1" ht="30.75" customHeight="1" x14ac:dyDescent="0.45">
      <c r="B497" s="55"/>
      <c r="C497" s="56"/>
      <c r="D497" s="56"/>
      <c r="E497" s="56"/>
      <c r="F497" s="29"/>
      <c r="G497" s="29"/>
      <c r="H497" s="29"/>
      <c r="I497" s="29"/>
      <c r="J497" s="29"/>
      <c r="K497" s="29"/>
      <c r="L497" s="29"/>
      <c r="M497" s="29"/>
      <c r="N497" s="29"/>
      <c r="O497" s="29"/>
      <c r="P497" s="29"/>
      <c r="Q497" s="29"/>
      <c r="R497" s="29"/>
      <c r="S497" s="29"/>
      <c r="T497" s="29"/>
      <c r="U497" s="29"/>
      <c r="V497" s="29"/>
      <c r="W497" s="29"/>
      <c r="X497" s="29"/>
      <c r="Y497" s="29"/>
      <c r="Z497" s="29"/>
      <c r="AA497" s="29"/>
      <c r="AB497" s="29"/>
      <c r="AC497" s="29"/>
      <c r="AD497" s="29"/>
      <c r="AE497" s="29"/>
      <c r="AF497" s="29"/>
      <c r="AG497" s="29"/>
      <c r="AH497" s="29"/>
      <c r="AI497" s="29"/>
      <c r="AJ497" s="29"/>
      <c r="AK497" s="29"/>
      <c r="AL497" s="29"/>
      <c r="AM497" s="29"/>
      <c r="AN497" s="29"/>
      <c r="AO497" s="29"/>
      <c r="AP497" s="29"/>
      <c r="AQ497" s="29"/>
      <c r="AR497" s="29"/>
      <c r="AS497" s="29"/>
      <c r="AT497" s="29"/>
      <c r="AU497" s="29"/>
      <c r="AV497" s="29"/>
      <c r="AW497" s="29"/>
    </row>
    <row r="498" spans="2:49" customFormat="1" ht="30.75" customHeight="1" x14ac:dyDescent="0.45">
      <c r="B498" s="55"/>
      <c r="C498" s="56"/>
      <c r="D498" s="56"/>
      <c r="E498" s="56"/>
      <c r="F498" s="29"/>
      <c r="G498" s="29"/>
      <c r="H498" s="29"/>
      <c r="I498" s="29"/>
      <c r="J498" s="29"/>
      <c r="K498" s="29"/>
      <c r="L498" s="29"/>
      <c r="M498" s="29"/>
      <c r="N498" s="29"/>
      <c r="O498" s="29"/>
      <c r="P498" s="29"/>
      <c r="Q498" s="29"/>
      <c r="R498" s="29"/>
      <c r="S498" s="29"/>
      <c r="T498" s="29"/>
      <c r="U498" s="29"/>
      <c r="V498" s="29"/>
      <c r="W498" s="29"/>
      <c r="X498" s="29"/>
      <c r="Y498" s="29"/>
      <c r="Z498" s="29"/>
      <c r="AA498" s="29"/>
      <c r="AB498" s="29"/>
      <c r="AC498" s="29"/>
      <c r="AD498" s="29"/>
      <c r="AE498" s="29"/>
      <c r="AF498" s="29"/>
      <c r="AG498" s="29"/>
      <c r="AH498" s="29"/>
      <c r="AI498" s="29"/>
      <c r="AJ498" s="29"/>
      <c r="AK498" s="29"/>
      <c r="AL498" s="29"/>
      <c r="AM498" s="29"/>
      <c r="AN498" s="29"/>
      <c r="AO498" s="29"/>
      <c r="AP498" s="29"/>
      <c r="AQ498" s="29"/>
      <c r="AR498" s="29"/>
      <c r="AS498" s="29"/>
      <c r="AT498" s="29"/>
      <c r="AU498" s="29"/>
      <c r="AV498" s="29"/>
      <c r="AW498" s="29"/>
    </row>
    <row r="499" spans="2:49" customFormat="1" ht="30.75" customHeight="1" x14ac:dyDescent="0.45">
      <c r="B499" s="55"/>
      <c r="C499" s="56"/>
      <c r="D499" s="56"/>
      <c r="E499" s="56"/>
      <c r="F499" s="29"/>
      <c r="G499" s="29"/>
      <c r="H499" s="29"/>
      <c r="I499" s="29"/>
      <c r="J499" s="29"/>
      <c r="K499" s="29"/>
      <c r="L499" s="29"/>
      <c r="M499" s="29"/>
      <c r="N499" s="29"/>
      <c r="O499" s="29"/>
      <c r="P499" s="29"/>
      <c r="Q499" s="29"/>
      <c r="R499" s="29"/>
      <c r="S499" s="29"/>
      <c r="T499" s="29"/>
      <c r="U499" s="29"/>
      <c r="V499" s="29"/>
      <c r="W499" s="29"/>
      <c r="X499" s="29"/>
      <c r="Y499" s="29"/>
      <c r="Z499" s="29"/>
      <c r="AA499" s="29"/>
      <c r="AB499" s="29"/>
      <c r="AC499" s="29"/>
      <c r="AD499" s="29"/>
      <c r="AE499" s="29"/>
      <c r="AF499" s="29"/>
      <c r="AG499" s="29"/>
      <c r="AH499" s="29"/>
      <c r="AI499" s="29"/>
      <c r="AJ499" s="29"/>
      <c r="AK499" s="29"/>
      <c r="AL499" s="29"/>
      <c r="AM499" s="29"/>
      <c r="AN499" s="29"/>
      <c r="AO499" s="29"/>
      <c r="AP499" s="29"/>
      <c r="AQ499" s="29"/>
      <c r="AR499" s="29"/>
      <c r="AS499" s="29"/>
      <c r="AT499" s="29"/>
      <c r="AU499" s="29"/>
      <c r="AV499" s="29"/>
      <c r="AW499" s="29"/>
    </row>
    <row r="500" spans="2:49" customFormat="1" ht="30.75" customHeight="1" x14ac:dyDescent="0.45">
      <c r="B500" s="55"/>
      <c r="C500" s="56"/>
      <c r="D500" s="56"/>
      <c r="E500" s="56"/>
      <c r="F500" s="29"/>
      <c r="G500" s="29"/>
      <c r="H500" s="29"/>
      <c r="I500" s="29"/>
      <c r="J500" s="29"/>
      <c r="K500" s="29"/>
      <c r="L500" s="29"/>
      <c r="M500" s="29"/>
      <c r="N500" s="29"/>
      <c r="O500" s="29"/>
      <c r="P500" s="29"/>
      <c r="Q500" s="29"/>
      <c r="R500" s="29"/>
      <c r="S500" s="29"/>
      <c r="T500" s="29"/>
      <c r="U500" s="29"/>
      <c r="V500" s="29"/>
      <c r="W500" s="29"/>
      <c r="X500" s="29"/>
      <c r="Y500" s="29"/>
      <c r="Z500" s="29"/>
      <c r="AA500" s="29"/>
      <c r="AB500" s="29"/>
      <c r="AC500" s="29"/>
      <c r="AD500" s="29"/>
      <c r="AE500" s="29"/>
      <c r="AF500" s="29"/>
      <c r="AG500" s="29"/>
      <c r="AH500" s="29"/>
      <c r="AI500" s="29"/>
      <c r="AJ500" s="29"/>
      <c r="AK500" s="29"/>
      <c r="AL500" s="29"/>
      <c r="AM500" s="29"/>
      <c r="AN500" s="29"/>
      <c r="AO500" s="29"/>
      <c r="AP500" s="29"/>
      <c r="AQ500" s="29"/>
      <c r="AR500" s="29"/>
      <c r="AS500" s="29"/>
      <c r="AT500" s="29"/>
      <c r="AU500" s="29"/>
      <c r="AV500" s="29"/>
      <c r="AW500" s="29"/>
    </row>
    <row r="501" spans="2:49" customFormat="1" ht="30.75" customHeight="1" x14ac:dyDescent="0.45">
      <c r="B501" s="55"/>
      <c r="C501" s="56"/>
      <c r="D501" s="56"/>
      <c r="E501" s="56"/>
      <c r="F501" s="29"/>
      <c r="G501" s="29"/>
      <c r="H501" s="29"/>
      <c r="I501" s="29"/>
      <c r="J501" s="29"/>
      <c r="K501" s="29"/>
      <c r="L501" s="29"/>
      <c r="M501" s="29"/>
      <c r="N501" s="29"/>
      <c r="O501" s="29"/>
      <c r="P501" s="29"/>
      <c r="Q501" s="29"/>
      <c r="R501" s="29"/>
      <c r="S501" s="29"/>
      <c r="T501" s="29"/>
      <c r="U501" s="29"/>
      <c r="V501" s="29"/>
      <c r="W501" s="29"/>
      <c r="X501" s="29"/>
      <c r="Y501" s="29"/>
      <c r="Z501" s="29"/>
      <c r="AA501" s="29"/>
      <c r="AB501" s="29"/>
      <c r="AC501" s="29"/>
      <c r="AD501" s="29"/>
      <c r="AE501" s="29"/>
      <c r="AF501" s="29"/>
      <c r="AG501" s="29"/>
      <c r="AH501" s="29"/>
      <c r="AI501" s="29"/>
      <c r="AJ501" s="29"/>
      <c r="AK501" s="29"/>
      <c r="AL501" s="29"/>
      <c r="AM501" s="29"/>
      <c r="AN501" s="29"/>
      <c r="AO501" s="29"/>
      <c r="AP501" s="29"/>
      <c r="AQ501" s="29"/>
      <c r="AR501" s="29"/>
      <c r="AS501" s="29"/>
      <c r="AT501" s="29"/>
      <c r="AU501" s="29"/>
      <c r="AV501" s="29"/>
      <c r="AW501" s="29"/>
    </row>
    <row r="502" spans="2:49" customFormat="1" ht="30.75" customHeight="1" x14ac:dyDescent="0.45">
      <c r="B502" s="55"/>
      <c r="C502" s="56"/>
      <c r="D502" s="56"/>
      <c r="E502" s="56"/>
      <c r="F502" s="29"/>
      <c r="G502" s="29"/>
      <c r="H502" s="29"/>
      <c r="I502" s="29"/>
      <c r="J502" s="29"/>
      <c r="K502" s="29"/>
      <c r="L502" s="29"/>
      <c r="M502" s="29"/>
      <c r="N502" s="29"/>
      <c r="O502" s="29"/>
      <c r="P502" s="29"/>
      <c r="Q502" s="29"/>
      <c r="R502" s="29"/>
      <c r="S502" s="29"/>
      <c r="T502" s="29"/>
      <c r="U502" s="29"/>
      <c r="V502" s="29"/>
      <c r="W502" s="29"/>
      <c r="X502" s="29"/>
      <c r="Y502" s="29"/>
      <c r="Z502" s="29"/>
      <c r="AA502" s="29"/>
      <c r="AB502" s="29"/>
      <c r="AC502" s="29"/>
      <c r="AD502" s="29"/>
      <c r="AE502" s="29"/>
      <c r="AF502" s="29"/>
      <c r="AG502" s="29"/>
      <c r="AH502" s="29"/>
      <c r="AI502" s="29"/>
      <c r="AJ502" s="29"/>
      <c r="AK502" s="29"/>
      <c r="AL502" s="29"/>
      <c r="AM502" s="29"/>
      <c r="AN502" s="29"/>
      <c r="AO502" s="29"/>
      <c r="AP502" s="29"/>
      <c r="AQ502" s="29"/>
      <c r="AR502" s="29"/>
      <c r="AS502" s="29"/>
      <c r="AT502" s="29"/>
      <c r="AU502" s="29"/>
      <c r="AV502" s="29"/>
      <c r="AW502" s="29"/>
    </row>
    <row r="503" spans="2:49" customFormat="1" ht="30.75" customHeight="1" x14ac:dyDescent="0.45">
      <c r="B503" s="55"/>
      <c r="C503" s="56"/>
      <c r="D503" s="56"/>
      <c r="E503" s="56"/>
      <c r="F503" s="29"/>
      <c r="G503" s="29"/>
      <c r="H503" s="29"/>
      <c r="I503" s="29"/>
      <c r="J503" s="29"/>
      <c r="K503" s="29"/>
      <c r="L503" s="29"/>
      <c r="M503" s="29"/>
      <c r="N503" s="29"/>
      <c r="O503" s="29"/>
      <c r="P503" s="29"/>
      <c r="Q503" s="29"/>
      <c r="R503" s="29"/>
      <c r="S503" s="29"/>
      <c r="T503" s="29"/>
      <c r="U503" s="29"/>
      <c r="V503" s="29"/>
      <c r="W503" s="29"/>
      <c r="X503" s="29"/>
      <c r="Y503" s="29"/>
      <c r="Z503" s="29"/>
      <c r="AA503" s="29"/>
      <c r="AB503" s="29"/>
      <c r="AC503" s="29"/>
      <c r="AD503" s="29"/>
      <c r="AE503" s="29"/>
      <c r="AF503" s="29"/>
      <c r="AG503" s="29"/>
      <c r="AH503" s="29"/>
      <c r="AI503" s="29"/>
      <c r="AJ503" s="29"/>
      <c r="AK503" s="29"/>
      <c r="AL503" s="29"/>
      <c r="AM503" s="29"/>
      <c r="AN503" s="29"/>
      <c r="AO503" s="29"/>
      <c r="AP503" s="29"/>
      <c r="AQ503" s="29"/>
      <c r="AR503" s="29"/>
      <c r="AS503" s="29"/>
      <c r="AT503" s="29"/>
      <c r="AU503" s="29"/>
      <c r="AV503" s="29"/>
      <c r="AW503" s="29"/>
    </row>
    <row r="504" spans="2:49" customFormat="1" ht="30.75" customHeight="1" x14ac:dyDescent="0.45">
      <c r="B504" s="55"/>
      <c r="C504" s="56"/>
      <c r="D504" s="56"/>
      <c r="E504" s="56"/>
      <c r="F504" s="29"/>
      <c r="G504" s="29"/>
      <c r="H504" s="29"/>
      <c r="I504" s="29"/>
      <c r="J504" s="29"/>
      <c r="K504" s="29"/>
      <c r="L504" s="29"/>
      <c r="M504" s="29"/>
      <c r="N504" s="29"/>
      <c r="O504" s="29"/>
      <c r="P504" s="29"/>
      <c r="Q504" s="29"/>
      <c r="R504" s="29"/>
      <c r="S504" s="29"/>
      <c r="T504" s="29"/>
      <c r="U504" s="29"/>
      <c r="V504" s="29"/>
      <c r="W504" s="29"/>
      <c r="X504" s="29"/>
      <c r="Y504" s="29"/>
      <c r="Z504" s="29"/>
      <c r="AA504" s="29"/>
      <c r="AB504" s="29"/>
      <c r="AC504" s="29"/>
      <c r="AD504" s="29"/>
      <c r="AE504" s="29"/>
      <c r="AF504" s="29"/>
      <c r="AG504" s="29"/>
      <c r="AH504" s="29"/>
      <c r="AI504" s="29"/>
      <c r="AJ504" s="29"/>
      <c r="AK504" s="29"/>
      <c r="AL504" s="29"/>
      <c r="AM504" s="29"/>
      <c r="AN504" s="29"/>
      <c r="AO504" s="29"/>
      <c r="AP504" s="29"/>
      <c r="AQ504" s="29"/>
      <c r="AR504" s="29"/>
      <c r="AS504" s="29"/>
      <c r="AT504" s="29"/>
      <c r="AU504" s="29"/>
      <c r="AV504" s="29"/>
      <c r="AW504" s="29"/>
    </row>
    <row r="505" spans="2:49" customFormat="1" ht="30.75" customHeight="1" x14ac:dyDescent="0.45">
      <c r="B505" s="55"/>
      <c r="C505" s="56"/>
      <c r="D505" s="56"/>
      <c r="E505" s="56"/>
      <c r="F505" s="29"/>
      <c r="G505" s="29"/>
      <c r="H505" s="29"/>
      <c r="I505" s="29"/>
      <c r="J505" s="29"/>
      <c r="K505" s="29"/>
      <c r="L505" s="29"/>
      <c r="M505" s="29"/>
      <c r="N505" s="29"/>
      <c r="O505" s="29"/>
      <c r="P505" s="29"/>
      <c r="Q505" s="29"/>
      <c r="R505" s="29"/>
      <c r="S505" s="29"/>
      <c r="T505" s="29"/>
      <c r="U505" s="29"/>
      <c r="V505" s="29"/>
      <c r="W505" s="29"/>
      <c r="X505" s="29"/>
      <c r="Y505" s="29"/>
      <c r="Z505" s="29"/>
      <c r="AA505" s="29"/>
      <c r="AB505" s="29"/>
      <c r="AC505" s="29"/>
      <c r="AD505" s="29"/>
      <c r="AE505" s="29"/>
      <c r="AF505" s="29"/>
      <c r="AG505" s="29"/>
      <c r="AH505" s="29"/>
      <c r="AI505" s="29"/>
      <c r="AJ505" s="29"/>
      <c r="AK505" s="29"/>
      <c r="AL505" s="29"/>
      <c r="AM505" s="29"/>
      <c r="AN505" s="29"/>
      <c r="AO505" s="29"/>
      <c r="AP505" s="29"/>
      <c r="AQ505" s="29"/>
      <c r="AR505" s="29"/>
      <c r="AS505" s="29"/>
      <c r="AT505" s="29"/>
      <c r="AU505" s="29"/>
      <c r="AV505" s="29"/>
      <c r="AW505" s="29"/>
    </row>
    <row r="506" spans="2:49" customFormat="1" ht="30.75" customHeight="1" x14ac:dyDescent="0.45">
      <c r="B506" s="55"/>
      <c r="C506" s="56"/>
      <c r="D506" s="56"/>
      <c r="E506" s="56"/>
      <c r="F506" s="29"/>
      <c r="G506" s="29"/>
      <c r="H506" s="29"/>
      <c r="I506" s="29"/>
      <c r="J506" s="29"/>
      <c r="K506" s="29"/>
      <c r="L506" s="29"/>
      <c r="M506" s="29"/>
      <c r="N506" s="29"/>
      <c r="O506" s="29"/>
      <c r="P506" s="29"/>
      <c r="Q506" s="29"/>
      <c r="R506" s="29"/>
      <c r="S506" s="29"/>
      <c r="T506" s="29"/>
      <c r="U506" s="29"/>
      <c r="V506" s="29"/>
      <c r="W506" s="29"/>
      <c r="X506" s="29"/>
      <c r="Y506" s="29"/>
      <c r="Z506" s="29"/>
      <c r="AA506" s="29"/>
      <c r="AB506" s="29"/>
      <c r="AC506" s="29"/>
      <c r="AD506" s="29"/>
      <c r="AE506" s="29"/>
      <c r="AF506" s="29"/>
      <c r="AG506" s="29"/>
      <c r="AH506" s="29"/>
      <c r="AI506" s="29"/>
      <c r="AJ506" s="29"/>
      <c r="AK506" s="29"/>
      <c r="AL506" s="29"/>
      <c r="AM506" s="29"/>
      <c r="AN506" s="29"/>
      <c r="AO506" s="29"/>
      <c r="AP506" s="29"/>
      <c r="AQ506" s="29"/>
      <c r="AR506" s="29"/>
      <c r="AS506" s="29"/>
      <c r="AT506" s="29"/>
      <c r="AU506" s="29"/>
      <c r="AV506" s="29"/>
      <c r="AW506" s="29"/>
    </row>
    <row r="507" spans="2:49" customFormat="1" ht="30.75" customHeight="1" x14ac:dyDescent="0.45">
      <c r="B507" s="55"/>
      <c r="C507" s="56"/>
      <c r="D507" s="56"/>
      <c r="E507" s="56"/>
      <c r="F507" s="29"/>
      <c r="G507" s="29"/>
      <c r="H507" s="29"/>
      <c r="I507" s="29"/>
      <c r="J507" s="29"/>
      <c r="K507" s="29"/>
      <c r="L507" s="29"/>
      <c r="M507" s="29"/>
      <c r="N507" s="29"/>
      <c r="O507" s="29"/>
      <c r="P507" s="29"/>
      <c r="Q507" s="29"/>
      <c r="R507" s="29"/>
      <c r="S507" s="29"/>
      <c r="T507" s="29"/>
      <c r="U507" s="29"/>
      <c r="V507" s="29"/>
      <c r="W507" s="29"/>
      <c r="X507" s="29"/>
      <c r="Y507" s="29"/>
      <c r="Z507" s="29"/>
      <c r="AA507" s="29"/>
      <c r="AB507" s="29"/>
      <c r="AC507" s="29"/>
      <c r="AD507" s="29"/>
      <c r="AE507" s="29"/>
      <c r="AF507" s="29"/>
      <c r="AG507" s="29"/>
      <c r="AH507" s="29"/>
      <c r="AI507" s="29"/>
      <c r="AJ507" s="29"/>
      <c r="AK507" s="29"/>
      <c r="AL507" s="29"/>
      <c r="AM507" s="29"/>
      <c r="AN507" s="29"/>
      <c r="AO507" s="29"/>
      <c r="AP507" s="29"/>
      <c r="AQ507" s="29"/>
      <c r="AR507" s="29"/>
      <c r="AS507" s="29"/>
      <c r="AT507" s="29"/>
      <c r="AU507" s="29"/>
      <c r="AV507" s="29"/>
      <c r="AW507" s="29"/>
    </row>
    <row r="508" spans="2:49" customFormat="1" ht="30.75" customHeight="1" x14ac:dyDescent="0.45">
      <c r="B508" s="55"/>
      <c r="C508" s="56"/>
      <c r="D508" s="56"/>
      <c r="E508" s="56"/>
      <c r="F508" s="29"/>
      <c r="G508" s="29"/>
      <c r="H508" s="29"/>
      <c r="I508" s="29"/>
      <c r="J508" s="29"/>
      <c r="K508" s="29"/>
      <c r="L508" s="29"/>
      <c r="M508" s="29"/>
      <c r="N508" s="29"/>
      <c r="O508" s="29"/>
      <c r="P508" s="29"/>
      <c r="Q508" s="29"/>
      <c r="R508" s="29"/>
      <c r="S508" s="29"/>
      <c r="T508" s="29"/>
      <c r="U508" s="29"/>
      <c r="V508" s="29"/>
      <c r="W508" s="29"/>
      <c r="X508" s="29"/>
      <c r="Y508" s="29"/>
      <c r="Z508" s="29"/>
      <c r="AA508" s="29"/>
      <c r="AB508" s="29"/>
      <c r="AC508" s="29"/>
      <c r="AD508" s="29"/>
      <c r="AE508" s="29"/>
      <c r="AF508" s="29"/>
      <c r="AG508" s="29"/>
      <c r="AH508" s="29"/>
      <c r="AI508" s="29"/>
      <c r="AJ508" s="29"/>
      <c r="AK508" s="29"/>
      <c r="AL508" s="29"/>
      <c r="AM508" s="29"/>
      <c r="AN508" s="29"/>
      <c r="AO508" s="29"/>
      <c r="AP508" s="29"/>
      <c r="AQ508" s="29"/>
      <c r="AR508" s="29"/>
      <c r="AS508" s="29"/>
      <c r="AT508" s="29"/>
      <c r="AU508" s="29"/>
      <c r="AV508" s="29"/>
      <c r="AW508" s="29"/>
    </row>
    <row r="509" spans="2:49" customFormat="1" ht="30.75" customHeight="1" x14ac:dyDescent="0.45">
      <c r="B509" s="55"/>
      <c r="C509" s="56"/>
      <c r="D509" s="56"/>
      <c r="E509" s="56"/>
      <c r="F509" s="29"/>
      <c r="G509" s="29"/>
      <c r="H509" s="29"/>
      <c r="I509" s="29"/>
      <c r="J509" s="29"/>
      <c r="K509" s="29"/>
      <c r="L509" s="29"/>
      <c r="M509" s="29"/>
      <c r="N509" s="29"/>
      <c r="O509" s="29"/>
      <c r="P509" s="29"/>
      <c r="Q509" s="29"/>
      <c r="R509" s="29"/>
      <c r="S509" s="29"/>
      <c r="T509" s="29"/>
      <c r="U509" s="29"/>
      <c r="V509" s="29"/>
      <c r="W509" s="29"/>
      <c r="X509" s="29"/>
      <c r="Y509" s="29"/>
      <c r="Z509" s="29"/>
      <c r="AA509" s="29"/>
      <c r="AB509" s="29"/>
      <c r="AC509" s="29"/>
      <c r="AD509" s="29"/>
      <c r="AE509" s="29"/>
      <c r="AF509" s="29"/>
      <c r="AG509" s="29"/>
      <c r="AH509" s="29"/>
      <c r="AI509" s="29"/>
      <c r="AJ509" s="29"/>
      <c r="AK509" s="29"/>
      <c r="AL509" s="29"/>
      <c r="AM509" s="29"/>
      <c r="AN509" s="29"/>
      <c r="AO509" s="29"/>
      <c r="AP509" s="29"/>
      <c r="AQ509" s="29"/>
      <c r="AR509" s="29"/>
      <c r="AS509" s="29"/>
      <c r="AT509" s="29"/>
      <c r="AU509" s="29"/>
      <c r="AV509" s="29"/>
      <c r="AW509" s="29"/>
    </row>
    <row r="510" spans="2:49" customFormat="1" ht="30.75" customHeight="1" x14ac:dyDescent="0.45">
      <c r="B510" s="55"/>
      <c r="C510" s="56"/>
      <c r="D510" s="56"/>
      <c r="E510" s="56"/>
      <c r="F510" s="29"/>
      <c r="G510" s="29"/>
      <c r="H510" s="29"/>
      <c r="I510" s="29"/>
      <c r="J510" s="29"/>
      <c r="K510" s="29"/>
      <c r="L510" s="29"/>
      <c r="M510" s="29"/>
      <c r="N510" s="29"/>
      <c r="O510" s="29"/>
      <c r="P510" s="29"/>
      <c r="Q510" s="29"/>
      <c r="R510" s="29"/>
      <c r="S510" s="29"/>
      <c r="T510" s="29"/>
      <c r="U510" s="29"/>
      <c r="V510" s="29"/>
      <c r="W510" s="29"/>
      <c r="X510" s="29"/>
      <c r="Y510" s="29"/>
      <c r="Z510" s="29"/>
      <c r="AA510" s="29"/>
      <c r="AB510" s="29"/>
      <c r="AC510" s="29"/>
      <c r="AD510" s="29"/>
      <c r="AE510" s="29"/>
      <c r="AF510" s="29"/>
      <c r="AG510" s="29"/>
      <c r="AH510" s="29"/>
      <c r="AI510" s="29"/>
      <c r="AJ510" s="29"/>
      <c r="AK510" s="29"/>
      <c r="AL510" s="29"/>
      <c r="AM510" s="29"/>
      <c r="AN510" s="29"/>
      <c r="AO510" s="29"/>
      <c r="AP510" s="29"/>
      <c r="AQ510" s="29"/>
      <c r="AR510" s="29"/>
      <c r="AS510" s="29"/>
      <c r="AT510" s="29"/>
      <c r="AU510" s="29"/>
      <c r="AV510" s="29"/>
      <c r="AW510" s="29"/>
    </row>
    <row r="511" spans="2:49" customFormat="1" ht="30.75" customHeight="1" x14ac:dyDescent="0.45">
      <c r="B511" s="55"/>
      <c r="C511" s="56"/>
      <c r="D511" s="56"/>
      <c r="E511" s="56"/>
      <c r="F511" s="29"/>
      <c r="G511" s="29"/>
      <c r="H511" s="29"/>
      <c r="I511" s="29"/>
      <c r="J511" s="29"/>
      <c r="K511" s="29"/>
      <c r="L511" s="29"/>
      <c r="M511" s="29"/>
      <c r="N511" s="29"/>
      <c r="O511" s="29"/>
      <c r="P511" s="29"/>
      <c r="Q511" s="29"/>
      <c r="R511" s="29"/>
      <c r="S511" s="29"/>
      <c r="T511" s="29"/>
      <c r="U511" s="29"/>
      <c r="V511" s="29"/>
      <c r="W511" s="29"/>
      <c r="X511" s="29"/>
      <c r="Y511" s="29"/>
      <c r="Z511" s="29"/>
      <c r="AA511" s="29"/>
      <c r="AB511" s="29"/>
      <c r="AC511" s="29"/>
      <c r="AD511" s="29"/>
      <c r="AE511" s="29"/>
      <c r="AF511" s="29"/>
      <c r="AG511" s="29"/>
      <c r="AH511" s="29"/>
      <c r="AI511" s="29"/>
      <c r="AJ511" s="29"/>
      <c r="AK511" s="29"/>
      <c r="AL511" s="29"/>
      <c r="AM511" s="29"/>
      <c r="AN511" s="29"/>
      <c r="AO511" s="29"/>
      <c r="AP511" s="29"/>
      <c r="AQ511" s="29"/>
      <c r="AR511" s="29"/>
      <c r="AS511" s="29"/>
      <c r="AT511" s="29"/>
      <c r="AU511" s="29"/>
      <c r="AV511" s="29"/>
      <c r="AW511" s="29"/>
    </row>
    <row r="512" spans="2:49" customFormat="1" ht="30.75" customHeight="1" x14ac:dyDescent="0.45">
      <c r="B512" s="55"/>
      <c r="C512" s="56"/>
      <c r="D512" s="56"/>
      <c r="E512" s="56"/>
      <c r="F512" s="29"/>
      <c r="G512" s="29"/>
      <c r="H512" s="29"/>
      <c r="I512" s="29"/>
      <c r="J512" s="29"/>
      <c r="K512" s="29"/>
      <c r="L512" s="29"/>
      <c r="M512" s="29"/>
      <c r="N512" s="29"/>
      <c r="O512" s="29"/>
      <c r="P512" s="29"/>
      <c r="Q512" s="29"/>
      <c r="R512" s="29"/>
      <c r="S512" s="29"/>
      <c r="T512" s="29"/>
      <c r="U512" s="29"/>
      <c r="V512" s="29"/>
      <c r="W512" s="29"/>
      <c r="X512" s="29"/>
      <c r="Y512" s="29"/>
      <c r="Z512" s="29"/>
      <c r="AA512" s="29"/>
      <c r="AB512" s="29"/>
      <c r="AC512" s="29"/>
      <c r="AD512" s="29"/>
      <c r="AE512" s="29"/>
      <c r="AF512" s="29"/>
      <c r="AG512" s="29"/>
      <c r="AH512" s="29"/>
      <c r="AI512" s="29"/>
      <c r="AJ512" s="29"/>
      <c r="AK512" s="29"/>
      <c r="AL512" s="29"/>
      <c r="AM512" s="29"/>
      <c r="AN512" s="29"/>
      <c r="AO512" s="29"/>
      <c r="AP512" s="29"/>
      <c r="AQ512" s="29"/>
      <c r="AR512" s="29"/>
      <c r="AS512" s="29"/>
      <c r="AT512" s="29"/>
      <c r="AU512" s="29"/>
      <c r="AV512" s="29"/>
      <c r="AW512" s="29"/>
    </row>
    <row r="513" spans="2:49" customFormat="1" ht="30.75" customHeight="1" x14ac:dyDescent="0.45">
      <c r="B513" s="55"/>
      <c r="C513" s="56"/>
      <c r="D513" s="56"/>
      <c r="E513" s="56"/>
      <c r="F513" s="29"/>
      <c r="G513" s="29"/>
      <c r="H513" s="29"/>
      <c r="I513" s="29"/>
      <c r="J513" s="29"/>
      <c r="K513" s="29"/>
      <c r="L513" s="29"/>
      <c r="M513" s="29"/>
      <c r="N513" s="29"/>
      <c r="O513" s="29"/>
      <c r="P513" s="29"/>
      <c r="Q513" s="29"/>
      <c r="R513" s="29"/>
      <c r="S513" s="29"/>
      <c r="T513" s="29"/>
      <c r="U513" s="29"/>
      <c r="V513" s="29"/>
      <c r="W513" s="29"/>
      <c r="X513" s="29"/>
      <c r="Y513" s="29"/>
      <c r="Z513" s="29"/>
      <c r="AA513" s="29"/>
      <c r="AB513" s="29"/>
      <c r="AC513" s="29"/>
      <c r="AD513" s="29"/>
      <c r="AE513" s="29"/>
      <c r="AF513" s="29"/>
      <c r="AG513" s="29"/>
      <c r="AH513" s="29"/>
      <c r="AI513" s="29"/>
      <c r="AJ513" s="29"/>
      <c r="AK513" s="29"/>
      <c r="AL513" s="29"/>
      <c r="AM513" s="29"/>
      <c r="AN513" s="29"/>
      <c r="AO513" s="29"/>
      <c r="AP513" s="29"/>
      <c r="AQ513" s="29"/>
      <c r="AR513" s="29"/>
      <c r="AS513" s="29"/>
      <c r="AT513" s="29"/>
      <c r="AU513" s="29"/>
      <c r="AV513" s="29"/>
      <c r="AW513" s="29"/>
    </row>
    <row r="514" spans="2:49" customFormat="1" ht="30.75" customHeight="1" x14ac:dyDescent="0.45">
      <c r="B514" s="55"/>
      <c r="C514" s="56"/>
      <c r="D514" s="56"/>
      <c r="E514" s="56"/>
      <c r="F514" s="29"/>
      <c r="G514" s="29"/>
      <c r="H514" s="29"/>
      <c r="I514" s="29"/>
      <c r="J514" s="29"/>
      <c r="K514" s="29"/>
      <c r="L514" s="29"/>
      <c r="M514" s="29"/>
      <c r="N514" s="29"/>
      <c r="O514" s="29"/>
      <c r="P514" s="29"/>
      <c r="Q514" s="29"/>
      <c r="R514" s="29"/>
      <c r="S514" s="29"/>
      <c r="T514" s="29"/>
      <c r="U514" s="29"/>
      <c r="V514" s="29"/>
      <c r="W514" s="29"/>
      <c r="X514" s="29"/>
      <c r="Y514" s="29"/>
      <c r="Z514" s="29"/>
      <c r="AA514" s="29"/>
      <c r="AB514" s="29"/>
      <c r="AC514" s="29"/>
      <c r="AD514" s="29"/>
      <c r="AE514" s="29"/>
      <c r="AF514" s="29"/>
      <c r="AG514" s="29"/>
      <c r="AH514" s="29"/>
      <c r="AI514" s="29"/>
      <c r="AJ514" s="29"/>
      <c r="AK514" s="29"/>
      <c r="AL514" s="29"/>
      <c r="AM514" s="29"/>
      <c r="AN514" s="29"/>
      <c r="AO514" s="29"/>
      <c r="AP514" s="29"/>
      <c r="AQ514" s="29"/>
      <c r="AR514" s="29"/>
      <c r="AS514" s="29"/>
      <c r="AT514" s="29"/>
      <c r="AU514" s="29"/>
      <c r="AV514" s="29"/>
      <c r="AW514" s="29"/>
    </row>
    <row r="515" spans="2:49" customFormat="1" ht="30.75" customHeight="1" x14ac:dyDescent="0.45">
      <c r="B515" s="55"/>
      <c r="C515" s="56"/>
      <c r="D515" s="56"/>
      <c r="E515" s="56"/>
      <c r="F515" s="29"/>
      <c r="G515" s="29"/>
      <c r="H515" s="29"/>
      <c r="I515" s="29"/>
      <c r="J515" s="29"/>
      <c r="K515" s="29"/>
      <c r="L515" s="29"/>
      <c r="M515" s="29"/>
      <c r="N515" s="29"/>
      <c r="O515" s="29"/>
      <c r="P515" s="29"/>
      <c r="Q515" s="29"/>
      <c r="R515" s="29"/>
      <c r="S515" s="29"/>
      <c r="T515" s="29"/>
      <c r="U515" s="29"/>
      <c r="V515" s="29"/>
      <c r="W515" s="29"/>
      <c r="X515" s="29"/>
      <c r="Y515" s="29"/>
      <c r="Z515" s="29"/>
      <c r="AA515" s="29"/>
      <c r="AB515" s="29"/>
      <c r="AC515" s="29"/>
      <c r="AD515" s="29"/>
      <c r="AE515" s="29"/>
      <c r="AF515" s="29"/>
      <c r="AG515" s="29"/>
      <c r="AH515" s="29"/>
      <c r="AI515" s="29"/>
      <c r="AJ515" s="29"/>
      <c r="AK515" s="29"/>
      <c r="AL515" s="29"/>
      <c r="AM515" s="29"/>
      <c r="AN515" s="29"/>
      <c r="AO515" s="29"/>
      <c r="AP515" s="29"/>
      <c r="AQ515" s="29"/>
      <c r="AR515" s="29"/>
      <c r="AS515" s="29"/>
      <c r="AT515" s="29"/>
      <c r="AU515" s="29"/>
      <c r="AV515" s="29"/>
      <c r="AW515" s="29"/>
    </row>
    <row r="516" spans="2:49" customFormat="1" ht="30.75" customHeight="1" x14ac:dyDescent="0.45">
      <c r="B516" s="55"/>
      <c r="C516" s="56"/>
      <c r="D516" s="56"/>
      <c r="E516" s="56"/>
      <c r="F516" s="29"/>
      <c r="G516" s="29"/>
      <c r="H516" s="29"/>
      <c r="I516" s="29"/>
      <c r="J516" s="29"/>
      <c r="K516" s="29"/>
      <c r="L516" s="29"/>
      <c r="M516" s="29"/>
      <c r="N516" s="29"/>
      <c r="O516" s="29"/>
      <c r="P516" s="29"/>
      <c r="Q516" s="29"/>
      <c r="R516" s="29"/>
      <c r="S516" s="29"/>
      <c r="T516" s="29"/>
      <c r="U516" s="29"/>
      <c r="V516" s="29"/>
      <c r="W516" s="29"/>
      <c r="X516" s="29"/>
      <c r="Y516" s="29"/>
      <c r="Z516" s="29"/>
      <c r="AA516" s="29"/>
      <c r="AB516" s="29"/>
      <c r="AC516" s="29"/>
      <c r="AD516" s="29"/>
      <c r="AE516" s="29"/>
      <c r="AF516" s="29"/>
      <c r="AG516" s="29"/>
      <c r="AH516" s="29"/>
      <c r="AI516" s="29"/>
      <c r="AJ516" s="29"/>
      <c r="AK516" s="29"/>
      <c r="AL516" s="29"/>
      <c r="AM516" s="29"/>
      <c r="AN516" s="29"/>
      <c r="AO516" s="29"/>
      <c r="AP516" s="29"/>
      <c r="AQ516" s="29"/>
      <c r="AR516" s="29"/>
      <c r="AS516" s="29"/>
      <c r="AT516" s="29"/>
      <c r="AU516" s="29"/>
      <c r="AV516" s="29"/>
      <c r="AW516" s="29"/>
    </row>
    <row r="517" spans="2:49" customFormat="1" ht="30.75" customHeight="1" x14ac:dyDescent="0.45">
      <c r="B517" s="55"/>
      <c r="C517" s="56"/>
      <c r="D517" s="56"/>
      <c r="E517" s="56"/>
      <c r="F517" s="29"/>
      <c r="G517" s="29"/>
      <c r="H517" s="29"/>
      <c r="I517" s="29"/>
      <c r="J517" s="29"/>
      <c r="K517" s="29"/>
      <c r="L517" s="29"/>
      <c r="M517" s="29"/>
      <c r="N517" s="29"/>
      <c r="O517" s="29"/>
      <c r="P517" s="29"/>
      <c r="Q517" s="29"/>
      <c r="R517" s="29"/>
      <c r="S517" s="29"/>
      <c r="T517" s="29"/>
      <c r="U517" s="29"/>
      <c r="V517" s="29"/>
      <c r="W517" s="29"/>
      <c r="X517" s="29"/>
      <c r="Y517" s="29"/>
      <c r="Z517" s="29"/>
      <c r="AA517" s="29"/>
      <c r="AB517" s="29"/>
      <c r="AC517" s="29"/>
      <c r="AD517" s="29"/>
      <c r="AE517" s="29"/>
      <c r="AF517" s="29"/>
      <c r="AG517" s="29"/>
      <c r="AH517" s="29"/>
      <c r="AI517" s="29"/>
      <c r="AJ517" s="29"/>
      <c r="AK517" s="29"/>
      <c r="AL517" s="29"/>
      <c r="AM517" s="29"/>
      <c r="AN517" s="29"/>
      <c r="AO517" s="29"/>
      <c r="AP517" s="29"/>
      <c r="AQ517" s="29"/>
      <c r="AR517" s="29"/>
      <c r="AS517" s="29"/>
      <c r="AT517" s="29"/>
      <c r="AU517" s="29"/>
      <c r="AV517" s="29"/>
      <c r="AW517" s="29"/>
    </row>
    <row r="518" spans="2:49" customFormat="1" ht="30.75" customHeight="1" x14ac:dyDescent="0.45">
      <c r="B518" s="55"/>
      <c r="C518" s="56"/>
      <c r="D518" s="56"/>
      <c r="E518" s="56"/>
      <c r="F518" s="29"/>
      <c r="G518" s="29"/>
      <c r="H518" s="29"/>
      <c r="I518" s="29"/>
      <c r="J518" s="29"/>
      <c r="K518" s="29"/>
      <c r="L518" s="29"/>
      <c r="M518" s="29"/>
      <c r="N518" s="29"/>
      <c r="O518" s="29"/>
      <c r="P518" s="29"/>
      <c r="Q518" s="29"/>
      <c r="R518" s="29"/>
      <c r="S518" s="29"/>
      <c r="T518" s="29"/>
      <c r="U518" s="29"/>
      <c r="V518" s="29"/>
      <c r="W518" s="29"/>
      <c r="X518" s="29"/>
      <c r="Y518" s="29"/>
      <c r="Z518" s="29"/>
      <c r="AA518" s="29"/>
      <c r="AB518" s="29"/>
      <c r="AC518" s="29"/>
      <c r="AD518" s="29"/>
      <c r="AE518" s="29"/>
      <c r="AF518" s="29"/>
      <c r="AG518" s="29"/>
      <c r="AH518" s="29"/>
      <c r="AI518" s="29"/>
      <c r="AJ518" s="29"/>
      <c r="AK518" s="29"/>
      <c r="AL518" s="29"/>
      <c r="AM518" s="29"/>
      <c r="AN518" s="29"/>
      <c r="AO518" s="29"/>
      <c r="AP518" s="29"/>
      <c r="AQ518" s="29"/>
      <c r="AR518" s="29"/>
      <c r="AS518" s="29"/>
      <c r="AT518" s="29"/>
      <c r="AU518" s="29"/>
      <c r="AV518" s="29"/>
      <c r="AW518" s="29"/>
    </row>
    <row r="519" spans="2:49" customFormat="1" ht="30.75" customHeight="1" x14ac:dyDescent="0.45">
      <c r="B519" s="55"/>
      <c r="C519" s="56"/>
      <c r="D519" s="56"/>
      <c r="E519" s="56"/>
      <c r="F519" s="29"/>
      <c r="G519" s="29"/>
      <c r="H519" s="29"/>
      <c r="I519" s="29"/>
      <c r="J519" s="29"/>
      <c r="K519" s="29"/>
      <c r="L519" s="29"/>
      <c r="M519" s="29"/>
      <c r="N519" s="29"/>
      <c r="O519" s="29"/>
      <c r="P519" s="29"/>
      <c r="Q519" s="29"/>
      <c r="R519" s="29"/>
      <c r="S519" s="29"/>
      <c r="T519" s="29"/>
      <c r="U519" s="29"/>
      <c r="V519" s="29"/>
      <c r="W519" s="29"/>
      <c r="X519" s="29"/>
      <c r="Y519" s="29"/>
      <c r="Z519" s="29"/>
      <c r="AA519" s="29"/>
      <c r="AB519" s="29"/>
      <c r="AC519" s="29"/>
      <c r="AD519" s="29"/>
      <c r="AE519" s="29"/>
      <c r="AF519" s="29"/>
      <c r="AG519" s="29"/>
      <c r="AH519" s="29"/>
      <c r="AI519" s="29"/>
      <c r="AJ519" s="29"/>
      <c r="AK519" s="29"/>
      <c r="AL519" s="29"/>
      <c r="AM519" s="29"/>
      <c r="AN519" s="29"/>
      <c r="AO519" s="29"/>
      <c r="AP519" s="29"/>
      <c r="AQ519" s="29"/>
      <c r="AR519" s="29"/>
      <c r="AS519" s="29"/>
      <c r="AT519" s="29"/>
      <c r="AU519" s="29"/>
      <c r="AV519" s="29"/>
      <c r="AW519" s="29"/>
    </row>
    <row r="520" spans="2:49" customFormat="1" ht="30.75" customHeight="1" x14ac:dyDescent="0.45">
      <c r="B520" s="55"/>
      <c r="C520" s="56"/>
      <c r="D520" s="56"/>
      <c r="E520" s="56"/>
      <c r="F520" s="29"/>
      <c r="G520" s="29"/>
      <c r="H520" s="29"/>
      <c r="I520" s="29"/>
      <c r="J520" s="29"/>
      <c r="K520" s="29"/>
      <c r="L520" s="29"/>
      <c r="M520" s="29"/>
      <c r="N520" s="29"/>
      <c r="O520" s="29"/>
      <c r="P520" s="29"/>
      <c r="Q520" s="29"/>
      <c r="R520" s="29"/>
      <c r="S520" s="29"/>
      <c r="T520" s="29"/>
      <c r="U520" s="29"/>
      <c r="V520" s="29"/>
      <c r="W520" s="29"/>
      <c r="X520" s="29"/>
      <c r="Y520" s="29"/>
      <c r="Z520" s="29"/>
      <c r="AA520" s="29"/>
      <c r="AB520" s="29"/>
      <c r="AC520" s="29"/>
      <c r="AD520" s="29"/>
      <c r="AE520" s="29"/>
      <c r="AF520" s="29"/>
      <c r="AG520" s="29"/>
      <c r="AH520" s="29"/>
      <c r="AI520" s="29"/>
      <c r="AJ520" s="29"/>
      <c r="AK520" s="29"/>
      <c r="AL520" s="29"/>
      <c r="AM520" s="29"/>
      <c r="AN520" s="29"/>
      <c r="AO520" s="29"/>
      <c r="AP520" s="29"/>
      <c r="AQ520" s="29"/>
      <c r="AR520" s="29"/>
      <c r="AS520" s="29"/>
      <c r="AT520" s="29"/>
      <c r="AU520" s="29"/>
      <c r="AV520" s="29"/>
      <c r="AW520" s="29"/>
    </row>
    <row r="521" spans="2:49" customFormat="1" ht="30.75" customHeight="1" x14ac:dyDescent="0.45">
      <c r="B521" s="55"/>
      <c r="C521" s="56"/>
      <c r="D521" s="56"/>
      <c r="E521" s="56"/>
      <c r="F521" s="29"/>
      <c r="G521" s="29"/>
      <c r="H521" s="29"/>
      <c r="I521" s="29"/>
      <c r="J521" s="29"/>
      <c r="K521" s="29"/>
      <c r="L521" s="29"/>
      <c r="M521" s="29"/>
      <c r="N521" s="29"/>
      <c r="O521" s="29"/>
      <c r="P521" s="29"/>
      <c r="Q521" s="29"/>
      <c r="R521" s="29"/>
      <c r="S521" s="29"/>
      <c r="T521" s="29"/>
      <c r="U521" s="29"/>
      <c r="V521" s="29"/>
      <c r="W521" s="29"/>
      <c r="X521" s="29"/>
      <c r="Y521" s="29"/>
      <c r="Z521" s="29"/>
      <c r="AA521" s="29"/>
      <c r="AB521" s="29"/>
      <c r="AC521" s="29"/>
      <c r="AD521" s="29"/>
      <c r="AE521" s="29"/>
      <c r="AF521" s="29"/>
      <c r="AG521" s="29"/>
      <c r="AH521" s="29"/>
      <c r="AI521" s="29"/>
      <c r="AJ521" s="29"/>
      <c r="AK521" s="29"/>
      <c r="AL521" s="29"/>
      <c r="AM521" s="29"/>
      <c r="AN521" s="29"/>
      <c r="AO521" s="29"/>
      <c r="AP521" s="29"/>
      <c r="AQ521" s="29"/>
      <c r="AR521" s="29"/>
      <c r="AS521" s="29"/>
      <c r="AT521" s="29"/>
      <c r="AU521" s="29"/>
      <c r="AV521" s="29"/>
      <c r="AW521" s="29"/>
    </row>
    <row r="522" spans="2:49" customFormat="1" ht="30.75" customHeight="1" x14ac:dyDescent="0.45">
      <c r="B522" s="55"/>
      <c r="C522" s="56"/>
      <c r="D522" s="56"/>
      <c r="E522" s="56"/>
      <c r="F522" s="29"/>
      <c r="G522" s="29"/>
      <c r="H522" s="29"/>
      <c r="I522" s="29"/>
      <c r="J522" s="29"/>
      <c r="K522" s="29"/>
      <c r="L522" s="29"/>
      <c r="M522" s="29"/>
      <c r="N522" s="29"/>
      <c r="O522" s="29"/>
      <c r="P522" s="29"/>
      <c r="Q522" s="29"/>
      <c r="R522" s="29"/>
      <c r="S522" s="29"/>
      <c r="T522" s="29"/>
      <c r="U522" s="29"/>
      <c r="V522" s="29"/>
      <c r="W522" s="29"/>
      <c r="X522" s="29"/>
      <c r="Y522" s="29"/>
      <c r="Z522" s="29"/>
      <c r="AA522" s="29"/>
      <c r="AB522" s="29"/>
      <c r="AC522" s="29"/>
      <c r="AD522" s="29"/>
      <c r="AE522" s="29"/>
      <c r="AF522" s="29"/>
      <c r="AG522" s="29"/>
      <c r="AH522" s="29"/>
      <c r="AI522" s="29"/>
      <c r="AJ522" s="29"/>
      <c r="AK522" s="29"/>
      <c r="AL522" s="29"/>
      <c r="AM522" s="29"/>
      <c r="AN522" s="29"/>
      <c r="AO522" s="29"/>
      <c r="AP522" s="29"/>
      <c r="AQ522" s="29"/>
      <c r="AR522" s="29"/>
      <c r="AS522" s="29"/>
      <c r="AT522" s="29"/>
      <c r="AU522" s="29"/>
      <c r="AV522" s="29"/>
      <c r="AW522" s="29"/>
    </row>
    <row r="523" spans="2:49" customFormat="1" ht="30.75" customHeight="1" x14ac:dyDescent="0.45">
      <c r="B523" s="55"/>
      <c r="C523" s="56"/>
      <c r="D523" s="56"/>
      <c r="E523" s="56"/>
      <c r="F523" s="29"/>
      <c r="G523" s="29"/>
      <c r="H523" s="29"/>
      <c r="I523" s="29"/>
      <c r="J523" s="29"/>
      <c r="K523" s="29"/>
      <c r="L523" s="29"/>
      <c r="M523" s="29"/>
      <c r="N523" s="29"/>
      <c r="O523" s="29"/>
      <c r="P523" s="29"/>
      <c r="Q523" s="29"/>
      <c r="R523" s="29"/>
      <c r="S523" s="29"/>
      <c r="T523" s="29"/>
      <c r="U523" s="29"/>
      <c r="V523" s="29"/>
      <c r="W523" s="29"/>
      <c r="X523" s="29"/>
      <c r="Y523" s="29"/>
      <c r="Z523" s="29"/>
      <c r="AA523" s="29"/>
      <c r="AB523" s="29"/>
      <c r="AC523" s="29"/>
      <c r="AD523" s="29"/>
      <c r="AE523" s="29"/>
      <c r="AF523" s="29"/>
      <c r="AG523" s="29"/>
      <c r="AH523" s="29"/>
      <c r="AI523" s="29"/>
      <c r="AJ523" s="29"/>
      <c r="AK523" s="29"/>
      <c r="AL523" s="29"/>
      <c r="AM523" s="29"/>
      <c r="AN523" s="29"/>
      <c r="AO523" s="29"/>
      <c r="AP523" s="29"/>
      <c r="AQ523" s="29"/>
      <c r="AR523" s="29"/>
      <c r="AS523" s="29"/>
      <c r="AT523" s="29"/>
      <c r="AU523" s="29"/>
      <c r="AV523" s="29"/>
      <c r="AW523" s="29"/>
    </row>
    <row r="524" spans="2:49" customFormat="1" ht="30.75" customHeight="1" x14ac:dyDescent="0.45">
      <c r="B524" s="55"/>
      <c r="C524" s="56"/>
      <c r="D524" s="56"/>
      <c r="E524" s="56"/>
      <c r="F524" s="29"/>
      <c r="G524" s="29"/>
      <c r="H524" s="29"/>
      <c r="I524" s="29"/>
      <c r="J524" s="29"/>
      <c r="K524" s="29"/>
      <c r="L524" s="29"/>
      <c r="M524" s="29"/>
      <c r="N524" s="29"/>
      <c r="O524" s="29"/>
      <c r="P524" s="29"/>
      <c r="Q524" s="29"/>
      <c r="R524" s="29"/>
      <c r="S524" s="29"/>
      <c r="T524" s="29"/>
      <c r="U524" s="29"/>
      <c r="V524" s="29"/>
      <c r="W524" s="29"/>
      <c r="X524" s="29"/>
      <c r="Y524" s="29"/>
      <c r="Z524" s="29"/>
      <c r="AA524" s="29"/>
      <c r="AB524" s="29"/>
      <c r="AC524" s="29"/>
      <c r="AD524" s="29"/>
      <c r="AE524" s="29"/>
      <c r="AF524" s="29"/>
      <c r="AG524" s="29"/>
      <c r="AH524" s="29"/>
      <c r="AI524" s="29"/>
      <c r="AJ524" s="29"/>
      <c r="AK524" s="29"/>
      <c r="AL524" s="29"/>
      <c r="AM524" s="29"/>
      <c r="AN524" s="29"/>
      <c r="AO524" s="29"/>
      <c r="AP524" s="29"/>
      <c r="AQ524" s="29"/>
      <c r="AR524" s="29"/>
      <c r="AS524" s="29"/>
      <c r="AT524" s="29"/>
      <c r="AU524" s="29"/>
      <c r="AV524" s="29"/>
      <c r="AW524" s="29"/>
    </row>
    <row r="525" spans="2:49" customFormat="1" ht="30.75" customHeight="1" x14ac:dyDescent="0.45">
      <c r="B525" s="55"/>
      <c r="C525" s="56"/>
      <c r="D525" s="56"/>
      <c r="E525" s="56"/>
      <c r="F525" s="29"/>
      <c r="G525" s="29"/>
      <c r="H525" s="29"/>
      <c r="I525" s="29"/>
      <c r="J525" s="29"/>
      <c r="K525" s="29"/>
      <c r="L525" s="29"/>
      <c r="M525" s="29"/>
      <c r="N525" s="29"/>
      <c r="O525" s="29"/>
      <c r="P525" s="29"/>
      <c r="Q525" s="29"/>
      <c r="R525" s="29"/>
      <c r="S525" s="29"/>
      <c r="T525" s="29"/>
      <c r="U525" s="29"/>
      <c r="V525" s="29"/>
      <c r="W525" s="29"/>
      <c r="X525" s="29"/>
      <c r="Y525" s="29"/>
      <c r="Z525" s="29"/>
      <c r="AA525" s="29"/>
      <c r="AB525" s="29"/>
      <c r="AC525" s="29"/>
      <c r="AD525" s="29"/>
      <c r="AE525" s="29"/>
      <c r="AF525" s="29"/>
      <c r="AG525" s="29"/>
      <c r="AH525" s="29"/>
      <c r="AI525" s="29"/>
      <c r="AJ525" s="29"/>
      <c r="AK525" s="29"/>
      <c r="AL525" s="29"/>
      <c r="AM525" s="29"/>
      <c r="AN525" s="29"/>
      <c r="AO525" s="29"/>
      <c r="AP525" s="29"/>
      <c r="AQ525" s="29"/>
      <c r="AR525" s="29"/>
      <c r="AS525" s="29"/>
      <c r="AT525" s="29"/>
      <c r="AU525" s="29"/>
      <c r="AV525" s="29"/>
      <c r="AW525" s="29"/>
    </row>
    <row r="526" spans="2:49" customFormat="1" ht="30.75" customHeight="1" x14ac:dyDescent="0.45">
      <c r="B526" s="55"/>
      <c r="C526" s="56"/>
      <c r="D526" s="56"/>
      <c r="E526" s="56"/>
      <c r="F526" s="29"/>
      <c r="G526" s="29"/>
      <c r="H526" s="29"/>
      <c r="I526" s="29"/>
      <c r="J526" s="29"/>
      <c r="K526" s="29"/>
      <c r="L526" s="29"/>
      <c r="M526" s="29"/>
      <c r="N526" s="29"/>
      <c r="O526" s="29"/>
      <c r="P526" s="29"/>
      <c r="Q526" s="29"/>
      <c r="R526" s="29"/>
      <c r="S526" s="29"/>
      <c r="T526" s="29"/>
      <c r="U526" s="29"/>
      <c r="V526" s="29"/>
      <c r="W526" s="29"/>
      <c r="X526" s="29"/>
      <c r="Y526" s="29"/>
      <c r="Z526" s="29"/>
      <c r="AA526" s="29"/>
      <c r="AB526" s="29"/>
      <c r="AC526" s="29"/>
      <c r="AD526" s="29"/>
      <c r="AE526" s="29"/>
      <c r="AF526" s="29"/>
      <c r="AG526" s="29"/>
      <c r="AH526" s="29"/>
      <c r="AI526" s="29"/>
      <c r="AJ526" s="29"/>
      <c r="AK526" s="29"/>
      <c r="AL526" s="29"/>
      <c r="AM526" s="29"/>
      <c r="AN526" s="29"/>
      <c r="AO526" s="29"/>
      <c r="AP526" s="29"/>
      <c r="AQ526" s="29"/>
      <c r="AR526" s="29"/>
      <c r="AS526" s="29"/>
      <c r="AT526" s="29"/>
      <c r="AU526" s="29"/>
      <c r="AV526" s="29"/>
      <c r="AW526" s="29"/>
    </row>
    <row r="527" spans="2:49" customFormat="1" ht="30.75" customHeight="1" x14ac:dyDescent="0.45">
      <c r="B527" s="55"/>
      <c r="C527" s="56"/>
      <c r="D527" s="56"/>
      <c r="E527" s="56"/>
      <c r="F527" s="29"/>
      <c r="G527" s="29"/>
      <c r="H527" s="29"/>
      <c r="I527" s="29"/>
      <c r="J527" s="29"/>
      <c r="K527" s="29"/>
      <c r="L527" s="29"/>
      <c r="M527" s="29"/>
      <c r="N527" s="29"/>
      <c r="O527" s="29"/>
      <c r="P527" s="29"/>
      <c r="Q527" s="29"/>
      <c r="R527" s="29"/>
      <c r="S527" s="29"/>
      <c r="T527" s="29"/>
      <c r="U527" s="29"/>
      <c r="V527" s="29"/>
      <c r="W527" s="29"/>
      <c r="X527" s="29"/>
      <c r="Y527" s="29"/>
      <c r="Z527" s="29"/>
      <c r="AA527" s="29"/>
      <c r="AB527" s="29"/>
      <c r="AC527" s="29"/>
      <c r="AD527" s="29"/>
      <c r="AE527" s="29"/>
      <c r="AF527" s="29"/>
      <c r="AG527" s="29"/>
      <c r="AH527" s="29"/>
      <c r="AI527" s="29"/>
      <c r="AJ527" s="29"/>
      <c r="AK527" s="29"/>
      <c r="AL527" s="29"/>
      <c r="AM527" s="29"/>
      <c r="AN527" s="29"/>
      <c r="AO527" s="29"/>
      <c r="AP527" s="29"/>
      <c r="AQ527" s="29"/>
      <c r="AR527" s="29"/>
      <c r="AS527" s="29"/>
      <c r="AT527" s="29"/>
      <c r="AU527" s="29"/>
      <c r="AV527" s="29"/>
      <c r="AW527" s="29"/>
    </row>
    <row r="528" spans="2:49" customFormat="1" ht="30.75" customHeight="1" x14ac:dyDescent="0.45">
      <c r="B528" s="55"/>
      <c r="C528" s="56"/>
      <c r="D528" s="56"/>
      <c r="E528" s="56"/>
      <c r="F528" s="29"/>
      <c r="G528" s="29"/>
      <c r="H528" s="29"/>
      <c r="I528" s="29"/>
      <c r="J528" s="29"/>
      <c r="K528" s="29"/>
      <c r="L528" s="29"/>
      <c r="M528" s="29"/>
      <c r="N528" s="29"/>
      <c r="O528" s="29"/>
      <c r="P528" s="29"/>
      <c r="Q528" s="29"/>
      <c r="R528" s="29"/>
      <c r="S528" s="29"/>
      <c r="T528" s="29"/>
      <c r="U528" s="29"/>
      <c r="V528" s="29"/>
      <c r="W528" s="29"/>
      <c r="X528" s="29"/>
      <c r="Y528" s="29"/>
      <c r="Z528" s="29"/>
      <c r="AA528" s="29"/>
      <c r="AB528" s="29"/>
      <c r="AC528" s="29"/>
      <c r="AD528" s="29"/>
      <c r="AE528" s="29"/>
      <c r="AF528" s="29"/>
      <c r="AG528" s="29"/>
      <c r="AH528" s="29"/>
      <c r="AI528" s="29"/>
      <c r="AJ528" s="29"/>
      <c r="AK528" s="29"/>
      <c r="AL528" s="29"/>
      <c r="AM528" s="29"/>
      <c r="AN528" s="29"/>
      <c r="AO528" s="29"/>
      <c r="AP528" s="29"/>
      <c r="AQ528" s="29"/>
      <c r="AR528" s="29"/>
      <c r="AS528" s="29"/>
      <c r="AT528" s="29"/>
      <c r="AU528" s="29"/>
      <c r="AV528" s="29"/>
      <c r="AW528" s="29"/>
    </row>
    <row r="529" spans="2:49" customFormat="1" ht="30.75" customHeight="1" x14ac:dyDescent="0.45">
      <c r="B529" s="55"/>
      <c r="C529" s="56"/>
      <c r="D529" s="56"/>
      <c r="E529" s="56"/>
      <c r="F529" s="29"/>
      <c r="G529" s="29"/>
      <c r="H529" s="29"/>
      <c r="I529" s="29"/>
      <c r="J529" s="29"/>
      <c r="K529" s="29"/>
      <c r="L529" s="29"/>
      <c r="M529" s="29"/>
      <c r="N529" s="29"/>
      <c r="O529" s="29"/>
      <c r="P529" s="29"/>
      <c r="Q529" s="29"/>
      <c r="R529" s="29"/>
      <c r="S529" s="29"/>
      <c r="T529" s="29"/>
      <c r="U529" s="29"/>
      <c r="V529" s="29"/>
      <c r="W529" s="29"/>
      <c r="X529" s="29"/>
      <c r="Y529" s="29"/>
      <c r="Z529" s="29"/>
      <c r="AA529" s="29"/>
      <c r="AB529" s="29"/>
      <c r="AC529" s="29"/>
      <c r="AD529" s="29"/>
      <c r="AE529" s="29"/>
      <c r="AF529" s="29"/>
      <c r="AG529" s="29"/>
      <c r="AH529" s="29"/>
      <c r="AI529" s="29"/>
      <c r="AJ529" s="29"/>
      <c r="AK529" s="29"/>
      <c r="AL529" s="29"/>
      <c r="AM529" s="29"/>
      <c r="AN529" s="29"/>
      <c r="AO529" s="29"/>
      <c r="AP529" s="29"/>
      <c r="AQ529" s="29"/>
      <c r="AR529" s="29"/>
      <c r="AS529" s="29"/>
      <c r="AT529" s="29"/>
      <c r="AU529" s="29"/>
      <c r="AV529" s="29"/>
      <c r="AW529" s="29"/>
    </row>
    <row r="530" spans="2:49" customFormat="1" ht="30.75" customHeight="1" x14ac:dyDescent="0.45">
      <c r="B530" s="55"/>
      <c r="C530" s="56"/>
      <c r="D530" s="56"/>
      <c r="E530" s="56"/>
      <c r="F530" s="29"/>
      <c r="G530" s="29"/>
      <c r="H530" s="29"/>
      <c r="I530" s="29"/>
      <c r="J530" s="29"/>
      <c r="K530" s="29"/>
      <c r="L530" s="29"/>
      <c r="M530" s="29"/>
      <c r="N530" s="29"/>
      <c r="O530" s="29"/>
      <c r="P530" s="29"/>
      <c r="Q530" s="29"/>
      <c r="R530" s="29"/>
      <c r="S530" s="29"/>
      <c r="T530" s="29"/>
      <c r="U530" s="29"/>
      <c r="V530" s="29"/>
      <c r="W530" s="29"/>
      <c r="X530" s="29"/>
      <c r="Y530" s="29"/>
      <c r="Z530" s="29"/>
      <c r="AA530" s="29"/>
      <c r="AB530" s="29"/>
      <c r="AC530" s="29"/>
      <c r="AD530" s="29"/>
      <c r="AE530" s="29"/>
      <c r="AF530" s="29"/>
      <c r="AG530" s="29"/>
      <c r="AH530" s="29"/>
      <c r="AI530" s="29"/>
      <c r="AJ530" s="29"/>
      <c r="AK530" s="29"/>
      <c r="AL530" s="29"/>
      <c r="AM530" s="29"/>
      <c r="AN530" s="29"/>
      <c r="AO530" s="29"/>
      <c r="AP530" s="29"/>
      <c r="AQ530" s="29"/>
      <c r="AR530" s="29"/>
      <c r="AS530" s="29"/>
      <c r="AT530" s="29"/>
      <c r="AU530" s="29"/>
      <c r="AV530" s="29"/>
      <c r="AW530" s="29"/>
    </row>
    <row r="531" spans="2:49" customFormat="1" ht="30.75" customHeight="1" x14ac:dyDescent="0.45">
      <c r="B531" s="55"/>
      <c r="C531" s="56"/>
      <c r="D531" s="56"/>
      <c r="E531" s="56"/>
      <c r="F531" s="29"/>
      <c r="G531" s="29"/>
      <c r="H531" s="29"/>
      <c r="I531" s="29"/>
      <c r="J531" s="29"/>
      <c r="K531" s="29"/>
      <c r="L531" s="29"/>
      <c r="M531" s="29"/>
      <c r="N531" s="29"/>
      <c r="O531" s="29"/>
      <c r="P531" s="29"/>
      <c r="Q531" s="29"/>
      <c r="R531" s="29"/>
      <c r="S531" s="29"/>
      <c r="T531" s="29"/>
      <c r="U531" s="29"/>
      <c r="V531" s="29"/>
      <c r="W531" s="29"/>
      <c r="X531" s="29"/>
      <c r="Y531" s="29"/>
      <c r="Z531" s="29"/>
      <c r="AA531" s="29"/>
      <c r="AB531" s="29"/>
      <c r="AC531" s="29"/>
      <c r="AD531" s="29"/>
      <c r="AE531" s="29"/>
      <c r="AF531" s="29"/>
      <c r="AG531" s="29"/>
      <c r="AH531" s="29"/>
      <c r="AI531" s="29"/>
      <c r="AJ531" s="29"/>
      <c r="AK531" s="29"/>
      <c r="AL531" s="29"/>
      <c r="AM531" s="29"/>
      <c r="AN531" s="29"/>
      <c r="AO531" s="29"/>
      <c r="AP531" s="29"/>
      <c r="AQ531" s="29"/>
      <c r="AR531" s="29"/>
      <c r="AS531" s="29"/>
      <c r="AT531" s="29"/>
      <c r="AU531" s="29"/>
      <c r="AV531" s="29"/>
      <c r="AW531" s="29"/>
    </row>
    <row r="532" spans="2:49" customFormat="1" ht="30.75" customHeight="1" x14ac:dyDescent="0.45">
      <c r="B532" s="55"/>
      <c r="C532" s="56"/>
      <c r="D532" s="56"/>
      <c r="E532" s="56"/>
      <c r="F532" s="29"/>
      <c r="G532" s="29"/>
      <c r="H532" s="29"/>
      <c r="I532" s="29"/>
      <c r="J532" s="29"/>
      <c r="K532" s="29"/>
      <c r="L532" s="29"/>
      <c r="M532" s="29"/>
      <c r="N532" s="29"/>
      <c r="O532" s="29"/>
      <c r="P532" s="29"/>
      <c r="Q532" s="29"/>
      <c r="R532" s="29"/>
      <c r="S532" s="29"/>
      <c r="T532" s="29"/>
      <c r="U532" s="29"/>
      <c r="V532" s="29"/>
      <c r="W532" s="29"/>
      <c r="X532" s="29"/>
      <c r="Y532" s="29"/>
      <c r="Z532" s="29"/>
      <c r="AA532" s="29"/>
      <c r="AB532" s="29"/>
      <c r="AC532" s="29"/>
      <c r="AD532" s="29"/>
      <c r="AE532" s="29"/>
      <c r="AF532" s="29"/>
      <c r="AG532" s="29"/>
      <c r="AH532" s="29"/>
      <c r="AI532" s="29"/>
      <c r="AJ532" s="29"/>
      <c r="AK532" s="29"/>
      <c r="AL532" s="29"/>
      <c r="AM532" s="29"/>
      <c r="AN532" s="29"/>
      <c r="AO532" s="29"/>
      <c r="AP532" s="29"/>
      <c r="AQ532" s="29"/>
      <c r="AR532" s="29"/>
      <c r="AS532" s="29"/>
      <c r="AT532" s="29"/>
      <c r="AU532" s="29"/>
      <c r="AV532" s="29"/>
      <c r="AW532" s="29"/>
    </row>
    <row r="533" spans="2:49" customFormat="1" ht="30.75" customHeight="1" x14ac:dyDescent="0.45">
      <c r="B533" s="55"/>
      <c r="C533" s="56"/>
      <c r="D533" s="56"/>
      <c r="E533" s="56"/>
      <c r="F533" s="29"/>
      <c r="G533" s="29"/>
      <c r="H533" s="29"/>
      <c r="I533" s="29"/>
      <c r="J533" s="29"/>
      <c r="K533" s="29"/>
      <c r="L533" s="29"/>
      <c r="M533" s="29"/>
      <c r="N533" s="29"/>
      <c r="O533" s="29"/>
      <c r="P533" s="29"/>
      <c r="Q533" s="29"/>
      <c r="R533" s="29"/>
      <c r="S533" s="29"/>
      <c r="T533" s="29"/>
      <c r="U533" s="29"/>
      <c r="V533" s="29"/>
      <c r="W533" s="29"/>
      <c r="X533" s="29"/>
      <c r="Y533" s="29"/>
      <c r="Z533" s="29"/>
      <c r="AA533" s="29"/>
      <c r="AB533" s="29"/>
      <c r="AC533" s="29"/>
      <c r="AD533" s="29"/>
      <c r="AE533" s="29"/>
      <c r="AF533" s="29"/>
      <c r="AG533" s="29"/>
      <c r="AH533" s="29"/>
      <c r="AI533" s="29"/>
      <c r="AJ533" s="29"/>
      <c r="AK533" s="29"/>
      <c r="AL533" s="29"/>
      <c r="AM533" s="29"/>
      <c r="AN533" s="29"/>
      <c r="AO533" s="29"/>
      <c r="AP533" s="29"/>
      <c r="AQ533" s="29"/>
      <c r="AR533" s="29"/>
      <c r="AS533" s="29"/>
      <c r="AT533" s="29"/>
      <c r="AU533" s="29"/>
      <c r="AV533" s="29"/>
      <c r="AW533" s="29"/>
    </row>
    <row r="534" spans="2:49" customFormat="1" ht="30.75" customHeight="1" x14ac:dyDescent="0.45">
      <c r="B534" s="55"/>
      <c r="C534" s="56"/>
      <c r="D534" s="56"/>
      <c r="E534" s="56"/>
      <c r="F534" s="29"/>
      <c r="G534" s="29"/>
      <c r="H534" s="29"/>
      <c r="I534" s="29"/>
      <c r="J534" s="29"/>
      <c r="K534" s="29"/>
      <c r="L534" s="29"/>
      <c r="M534" s="29"/>
      <c r="N534" s="29"/>
      <c r="O534" s="29"/>
      <c r="P534" s="29"/>
      <c r="Q534" s="29"/>
      <c r="R534" s="29"/>
      <c r="S534" s="29"/>
      <c r="T534" s="29"/>
      <c r="U534" s="29"/>
      <c r="V534" s="29"/>
      <c r="W534" s="29"/>
      <c r="X534" s="29"/>
      <c r="Y534" s="29"/>
      <c r="Z534" s="29"/>
      <c r="AA534" s="29"/>
      <c r="AB534" s="29"/>
      <c r="AC534" s="29"/>
      <c r="AD534" s="29"/>
      <c r="AE534" s="29"/>
      <c r="AF534" s="29"/>
      <c r="AG534" s="29"/>
      <c r="AH534" s="29"/>
      <c r="AI534" s="29"/>
      <c r="AJ534" s="29"/>
      <c r="AK534" s="29"/>
      <c r="AL534" s="29"/>
      <c r="AM534" s="29"/>
      <c r="AN534" s="29"/>
      <c r="AO534" s="29"/>
      <c r="AP534" s="29"/>
      <c r="AQ534" s="29"/>
      <c r="AR534" s="29"/>
      <c r="AS534" s="29"/>
      <c r="AT534" s="29"/>
      <c r="AU534" s="29"/>
      <c r="AV534" s="29"/>
      <c r="AW534" s="29"/>
    </row>
    <row r="535" spans="2:49" customFormat="1" ht="30.75" customHeight="1" x14ac:dyDescent="0.45">
      <c r="B535" s="55"/>
      <c r="C535" s="56"/>
      <c r="D535" s="56"/>
      <c r="E535" s="56"/>
      <c r="F535" s="29"/>
      <c r="G535" s="29"/>
      <c r="H535" s="29"/>
      <c r="I535" s="29"/>
      <c r="J535" s="29"/>
      <c r="K535" s="29"/>
      <c r="L535" s="29"/>
      <c r="M535" s="29"/>
      <c r="N535" s="29"/>
      <c r="O535" s="29"/>
      <c r="P535" s="29"/>
      <c r="Q535" s="29"/>
      <c r="R535" s="29"/>
      <c r="S535" s="29"/>
      <c r="T535" s="29"/>
      <c r="U535" s="29"/>
      <c r="V535" s="29"/>
      <c r="W535" s="29"/>
      <c r="X535" s="29"/>
      <c r="Y535" s="29"/>
      <c r="Z535" s="29"/>
      <c r="AA535" s="29"/>
      <c r="AB535" s="29"/>
      <c r="AC535" s="29"/>
      <c r="AD535" s="29"/>
      <c r="AE535" s="29"/>
      <c r="AF535" s="29"/>
      <c r="AG535" s="29"/>
      <c r="AH535" s="29"/>
      <c r="AI535" s="29"/>
      <c r="AJ535" s="29"/>
      <c r="AK535" s="29"/>
      <c r="AL535" s="29"/>
      <c r="AM535" s="29"/>
      <c r="AN535" s="29"/>
      <c r="AO535" s="29"/>
      <c r="AP535" s="29"/>
      <c r="AQ535" s="29"/>
      <c r="AR535" s="29"/>
      <c r="AS535" s="29"/>
      <c r="AT535" s="29"/>
      <c r="AU535" s="29"/>
      <c r="AV535" s="29"/>
      <c r="AW535" s="29"/>
    </row>
    <row r="536" spans="2:49" customFormat="1" ht="30.75" customHeight="1" x14ac:dyDescent="0.45">
      <c r="B536" s="55"/>
      <c r="C536" s="56"/>
      <c r="D536" s="56"/>
      <c r="E536" s="56"/>
      <c r="F536" s="29"/>
      <c r="G536" s="29"/>
      <c r="H536" s="29"/>
      <c r="I536" s="29"/>
      <c r="J536" s="29"/>
      <c r="K536" s="29"/>
      <c r="L536" s="29"/>
      <c r="M536" s="29"/>
      <c r="N536" s="29"/>
      <c r="O536" s="29"/>
      <c r="P536" s="29"/>
      <c r="Q536" s="29"/>
      <c r="R536" s="29"/>
      <c r="S536" s="29"/>
      <c r="T536" s="29"/>
      <c r="U536" s="29"/>
      <c r="V536" s="29"/>
      <c r="W536" s="29"/>
      <c r="X536" s="29"/>
      <c r="Y536" s="29"/>
      <c r="Z536" s="29"/>
      <c r="AA536" s="29"/>
      <c r="AB536" s="29"/>
      <c r="AC536" s="29"/>
      <c r="AD536" s="29"/>
      <c r="AE536" s="29"/>
      <c r="AF536" s="29"/>
      <c r="AG536" s="29"/>
      <c r="AH536" s="29"/>
      <c r="AI536" s="29"/>
      <c r="AJ536" s="29"/>
      <c r="AK536" s="29"/>
      <c r="AL536" s="29"/>
      <c r="AM536" s="29"/>
      <c r="AN536" s="29"/>
      <c r="AO536" s="29"/>
      <c r="AP536" s="29"/>
      <c r="AQ536" s="29"/>
      <c r="AR536" s="29"/>
      <c r="AS536" s="29"/>
      <c r="AT536" s="29"/>
      <c r="AU536" s="29"/>
      <c r="AV536" s="29"/>
      <c r="AW536" s="29"/>
    </row>
    <row r="537" spans="2:49" customFormat="1" ht="30.75" customHeight="1" x14ac:dyDescent="0.45">
      <c r="B537" s="55"/>
      <c r="C537" s="56"/>
      <c r="D537" s="56"/>
      <c r="E537" s="56"/>
      <c r="F537" s="29"/>
      <c r="G537" s="29"/>
      <c r="H537" s="29"/>
      <c r="I537" s="29"/>
      <c r="J537" s="29"/>
      <c r="K537" s="29"/>
      <c r="L537" s="29"/>
      <c r="M537" s="29"/>
      <c r="N537" s="29"/>
      <c r="O537" s="29"/>
      <c r="P537" s="29"/>
      <c r="Q537" s="29"/>
      <c r="R537" s="29"/>
      <c r="S537" s="29"/>
      <c r="T537" s="29"/>
      <c r="U537" s="29"/>
      <c r="V537" s="29"/>
      <c r="W537" s="29"/>
      <c r="X537" s="29"/>
      <c r="Y537" s="29"/>
      <c r="Z537" s="29"/>
      <c r="AA537" s="29"/>
      <c r="AB537" s="29"/>
      <c r="AC537" s="29"/>
      <c r="AD537" s="29"/>
      <c r="AE537" s="29"/>
      <c r="AF537" s="29"/>
      <c r="AG537" s="29"/>
      <c r="AH537" s="29"/>
      <c r="AI537" s="29"/>
      <c r="AJ537" s="29"/>
      <c r="AK537" s="29"/>
      <c r="AL537" s="29"/>
      <c r="AM537" s="29"/>
      <c r="AN537" s="29"/>
      <c r="AO537" s="29"/>
      <c r="AP537" s="29"/>
      <c r="AQ537" s="29"/>
      <c r="AR537" s="29"/>
      <c r="AS537" s="29"/>
      <c r="AT537" s="29"/>
      <c r="AU537" s="29"/>
      <c r="AV537" s="29"/>
      <c r="AW537" s="29"/>
    </row>
    <row r="538" spans="2:49" customFormat="1" ht="30.75" customHeight="1" x14ac:dyDescent="0.45">
      <c r="B538" s="55"/>
      <c r="C538" s="56"/>
      <c r="D538" s="56"/>
      <c r="E538" s="56"/>
      <c r="F538" s="29"/>
      <c r="G538" s="29"/>
      <c r="H538" s="29"/>
      <c r="I538" s="29"/>
      <c r="J538" s="29"/>
      <c r="K538" s="29"/>
      <c r="L538" s="29"/>
      <c r="M538" s="29"/>
      <c r="N538" s="29"/>
      <c r="O538" s="29"/>
      <c r="P538" s="29"/>
      <c r="Q538" s="29"/>
      <c r="R538" s="29"/>
      <c r="S538" s="29"/>
      <c r="T538" s="29"/>
      <c r="U538" s="29"/>
      <c r="V538" s="29"/>
      <c r="W538" s="29"/>
      <c r="X538" s="29"/>
      <c r="Y538" s="29"/>
      <c r="Z538" s="29"/>
      <c r="AA538" s="29"/>
      <c r="AB538" s="29"/>
      <c r="AC538" s="29"/>
      <c r="AD538" s="29"/>
      <c r="AE538" s="29"/>
      <c r="AF538" s="29"/>
      <c r="AG538" s="29"/>
      <c r="AH538" s="29"/>
      <c r="AI538" s="29"/>
      <c r="AJ538" s="29"/>
      <c r="AK538" s="29"/>
      <c r="AL538" s="29"/>
      <c r="AM538" s="29"/>
      <c r="AN538" s="29"/>
      <c r="AO538" s="29"/>
      <c r="AP538" s="29"/>
      <c r="AQ538" s="29"/>
      <c r="AR538" s="29"/>
      <c r="AS538" s="29"/>
      <c r="AT538" s="29"/>
      <c r="AU538" s="29"/>
      <c r="AV538" s="29"/>
      <c r="AW538" s="29"/>
    </row>
    <row r="539" spans="2:49" customFormat="1" ht="30.75" customHeight="1" x14ac:dyDescent="0.45">
      <c r="B539" s="55"/>
      <c r="C539" s="56"/>
      <c r="D539" s="56"/>
      <c r="E539" s="56"/>
      <c r="F539" s="29"/>
      <c r="G539" s="29"/>
      <c r="H539" s="29"/>
      <c r="I539" s="29"/>
      <c r="J539" s="29"/>
      <c r="K539" s="29"/>
      <c r="L539" s="29"/>
      <c r="M539" s="29"/>
      <c r="N539" s="29"/>
      <c r="O539" s="29"/>
      <c r="P539" s="29"/>
      <c r="Q539" s="29"/>
      <c r="R539" s="29"/>
      <c r="S539" s="29"/>
      <c r="T539" s="29"/>
      <c r="U539" s="29"/>
      <c r="V539" s="29"/>
      <c r="W539" s="29"/>
      <c r="X539" s="29"/>
      <c r="Y539" s="29"/>
      <c r="Z539" s="29"/>
      <c r="AA539" s="29"/>
      <c r="AB539" s="29"/>
      <c r="AC539" s="29"/>
      <c r="AD539" s="29"/>
      <c r="AE539" s="29"/>
      <c r="AF539" s="29"/>
      <c r="AG539" s="29"/>
      <c r="AH539" s="29"/>
      <c r="AI539" s="29"/>
      <c r="AJ539" s="29"/>
      <c r="AK539" s="29"/>
      <c r="AL539" s="29"/>
      <c r="AM539" s="29"/>
      <c r="AN539" s="29"/>
      <c r="AO539" s="29"/>
      <c r="AP539" s="29"/>
      <c r="AQ539" s="29"/>
      <c r="AR539" s="29"/>
      <c r="AS539" s="29"/>
      <c r="AT539" s="29"/>
      <c r="AU539" s="29"/>
      <c r="AV539" s="29"/>
      <c r="AW539" s="29"/>
    </row>
    <row r="540" spans="2:49" customFormat="1" ht="30.75" customHeight="1" x14ac:dyDescent="0.45">
      <c r="B540" s="55"/>
      <c r="C540" s="56"/>
      <c r="D540" s="56"/>
      <c r="E540" s="56"/>
      <c r="F540" s="29"/>
      <c r="G540" s="29"/>
      <c r="H540" s="29"/>
      <c r="I540" s="29"/>
      <c r="J540" s="29"/>
      <c r="K540" s="29"/>
      <c r="L540" s="29"/>
      <c r="M540" s="29"/>
      <c r="N540" s="29"/>
      <c r="O540" s="29"/>
      <c r="P540" s="29"/>
      <c r="Q540" s="29"/>
      <c r="R540" s="29"/>
      <c r="S540" s="29"/>
      <c r="T540" s="29"/>
      <c r="U540" s="29"/>
      <c r="V540" s="29"/>
      <c r="W540" s="29"/>
      <c r="X540" s="29"/>
      <c r="Y540" s="29"/>
      <c r="Z540" s="29"/>
      <c r="AA540" s="29"/>
      <c r="AB540" s="29"/>
      <c r="AC540" s="29"/>
      <c r="AD540" s="29"/>
      <c r="AE540" s="29"/>
      <c r="AF540" s="29"/>
      <c r="AG540" s="29"/>
      <c r="AH540" s="29"/>
      <c r="AI540" s="29"/>
      <c r="AJ540" s="29"/>
      <c r="AK540" s="29"/>
      <c r="AL540" s="29"/>
      <c r="AM540" s="29"/>
      <c r="AN540" s="29"/>
      <c r="AO540" s="29"/>
      <c r="AP540" s="29"/>
      <c r="AQ540" s="29"/>
      <c r="AR540" s="29"/>
      <c r="AS540" s="29"/>
      <c r="AT540" s="29"/>
      <c r="AU540" s="29"/>
      <c r="AV540" s="29"/>
      <c r="AW540" s="29"/>
    </row>
    <row r="541" spans="2:49" customFormat="1" ht="30.75" customHeight="1" x14ac:dyDescent="0.45">
      <c r="B541" s="55"/>
      <c r="C541" s="56"/>
      <c r="D541" s="56"/>
      <c r="E541" s="56"/>
      <c r="F541" s="29"/>
      <c r="G541" s="29"/>
      <c r="H541" s="29"/>
      <c r="I541" s="29"/>
      <c r="J541" s="29"/>
      <c r="K541" s="29"/>
      <c r="L541" s="29"/>
      <c r="M541" s="29"/>
      <c r="N541" s="29"/>
      <c r="O541" s="29"/>
      <c r="P541" s="29"/>
      <c r="Q541" s="29"/>
      <c r="R541" s="29"/>
      <c r="S541" s="29"/>
      <c r="T541" s="29"/>
      <c r="U541" s="29"/>
      <c r="V541" s="29"/>
      <c r="W541" s="29"/>
      <c r="X541" s="29"/>
      <c r="Y541" s="29"/>
      <c r="Z541" s="29"/>
      <c r="AA541" s="29"/>
      <c r="AB541" s="29"/>
      <c r="AC541" s="29"/>
      <c r="AD541" s="29"/>
      <c r="AE541" s="29"/>
      <c r="AF541" s="29"/>
      <c r="AG541" s="29"/>
      <c r="AH541" s="29"/>
      <c r="AI541" s="29"/>
      <c r="AJ541" s="29"/>
      <c r="AK541" s="29"/>
      <c r="AL541" s="29"/>
      <c r="AM541" s="29"/>
      <c r="AN541" s="29"/>
      <c r="AO541" s="29"/>
      <c r="AP541" s="29"/>
      <c r="AQ541" s="29"/>
      <c r="AR541" s="29"/>
      <c r="AS541" s="29"/>
      <c r="AT541" s="29"/>
      <c r="AU541" s="29"/>
      <c r="AV541" s="29"/>
      <c r="AW541" s="29"/>
    </row>
    <row r="542" spans="2:49" customFormat="1" ht="30.75" customHeight="1" x14ac:dyDescent="0.45">
      <c r="B542" s="55"/>
      <c r="C542" s="56"/>
      <c r="D542" s="56"/>
      <c r="E542" s="56"/>
      <c r="F542" s="29"/>
      <c r="G542" s="29"/>
      <c r="H542" s="29"/>
      <c r="I542" s="29"/>
      <c r="J542" s="29"/>
      <c r="K542" s="29"/>
      <c r="L542" s="29"/>
      <c r="M542" s="29"/>
      <c r="N542" s="29"/>
      <c r="O542" s="29"/>
      <c r="P542" s="29"/>
      <c r="Q542" s="29"/>
      <c r="R542" s="29"/>
      <c r="S542" s="29"/>
      <c r="T542" s="29"/>
      <c r="U542" s="29"/>
      <c r="V542" s="29"/>
      <c r="W542" s="29"/>
      <c r="X542" s="29"/>
      <c r="Y542" s="29"/>
      <c r="Z542" s="29"/>
      <c r="AA542" s="29"/>
      <c r="AB542" s="29"/>
      <c r="AC542" s="29"/>
      <c r="AD542" s="29"/>
      <c r="AE542" s="29"/>
      <c r="AF542" s="29"/>
      <c r="AG542" s="29"/>
      <c r="AH542" s="29"/>
      <c r="AI542" s="29"/>
      <c r="AJ542" s="29"/>
      <c r="AK542" s="29"/>
      <c r="AL542" s="29"/>
      <c r="AM542" s="29"/>
      <c r="AN542" s="29"/>
      <c r="AO542" s="29"/>
      <c r="AP542" s="29"/>
      <c r="AQ542" s="29"/>
      <c r="AR542" s="29"/>
      <c r="AS542" s="29"/>
      <c r="AT542" s="29"/>
      <c r="AU542" s="29"/>
      <c r="AV542" s="29"/>
      <c r="AW542" s="29"/>
    </row>
    <row r="543" spans="2:49" customFormat="1" ht="30.75" customHeight="1" x14ac:dyDescent="0.45">
      <c r="B543" s="55"/>
      <c r="C543" s="56"/>
      <c r="D543" s="56"/>
      <c r="E543" s="56"/>
      <c r="F543" s="29"/>
      <c r="G543" s="29"/>
      <c r="H543" s="29"/>
      <c r="I543" s="29"/>
      <c r="J543" s="29"/>
      <c r="K543" s="29"/>
      <c r="L543" s="29"/>
      <c r="M543" s="29"/>
      <c r="N543" s="29"/>
      <c r="O543" s="29"/>
      <c r="P543" s="29"/>
      <c r="Q543" s="29"/>
      <c r="R543" s="29"/>
      <c r="S543" s="29"/>
      <c r="T543" s="29"/>
      <c r="U543" s="29"/>
      <c r="V543" s="29"/>
      <c r="W543" s="29"/>
      <c r="X543" s="29"/>
      <c r="Y543" s="29"/>
      <c r="Z543" s="29"/>
      <c r="AA543" s="29"/>
      <c r="AB543" s="29"/>
      <c r="AC543" s="29"/>
      <c r="AD543" s="29"/>
      <c r="AE543" s="29"/>
      <c r="AF543" s="29"/>
      <c r="AG543" s="29"/>
      <c r="AH543" s="29"/>
      <c r="AI543" s="29"/>
      <c r="AJ543" s="29"/>
      <c r="AK543" s="29"/>
      <c r="AL543" s="29"/>
      <c r="AM543" s="29"/>
      <c r="AN543" s="29"/>
      <c r="AO543" s="29"/>
      <c r="AP543" s="29"/>
      <c r="AQ543" s="29"/>
      <c r="AR543" s="29"/>
      <c r="AS543" s="29"/>
      <c r="AT543" s="29"/>
      <c r="AU543" s="29"/>
      <c r="AV543" s="29"/>
      <c r="AW543" s="29"/>
    </row>
    <row r="544" spans="2:49" customFormat="1" ht="30.75" customHeight="1" x14ac:dyDescent="0.45">
      <c r="B544" s="55"/>
      <c r="C544" s="56"/>
      <c r="D544" s="56"/>
      <c r="E544" s="56"/>
      <c r="F544" s="29"/>
      <c r="G544" s="29"/>
      <c r="H544" s="29"/>
      <c r="I544" s="29"/>
      <c r="J544" s="29"/>
      <c r="K544" s="29"/>
      <c r="L544" s="29"/>
      <c r="M544" s="29"/>
      <c r="N544" s="29"/>
      <c r="O544" s="29"/>
      <c r="P544" s="29"/>
      <c r="Q544" s="29"/>
      <c r="R544" s="29"/>
      <c r="S544" s="29"/>
      <c r="T544" s="29"/>
      <c r="U544" s="29"/>
      <c r="V544" s="29"/>
      <c r="W544" s="29"/>
      <c r="X544" s="29"/>
      <c r="Y544" s="29"/>
      <c r="Z544" s="29"/>
      <c r="AA544" s="29"/>
      <c r="AB544" s="29"/>
      <c r="AC544" s="29"/>
      <c r="AD544" s="29"/>
      <c r="AE544" s="29"/>
      <c r="AF544" s="29"/>
      <c r="AG544" s="29"/>
      <c r="AH544" s="29"/>
      <c r="AI544" s="29"/>
      <c r="AJ544" s="29"/>
      <c r="AK544" s="29"/>
      <c r="AL544" s="29"/>
      <c r="AM544" s="29"/>
      <c r="AN544" s="29"/>
      <c r="AO544" s="29"/>
      <c r="AP544" s="29"/>
      <c r="AQ544" s="29"/>
      <c r="AR544" s="29"/>
      <c r="AS544" s="29"/>
      <c r="AT544" s="29"/>
      <c r="AU544" s="29"/>
      <c r="AV544" s="29"/>
      <c r="AW544" s="29"/>
    </row>
    <row r="545" spans="2:49" customFormat="1" ht="30.75" customHeight="1" x14ac:dyDescent="0.45">
      <c r="B545" s="55"/>
      <c r="C545" s="56"/>
      <c r="D545" s="56"/>
      <c r="E545" s="56"/>
      <c r="F545" s="29"/>
      <c r="G545" s="29"/>
      <c r="H545" s="29"/>
      <c r="I545" s="29"/>
      <c r="J545" s="29"/>
      <c r="K545" s="29"/>
      <c r="L545" s="29"/>
      <c r="M545" s="29"/>
      <c r="N545" s="29"/>
      <c r="O545" s="29"/>
      <c r="P545" s="29"/>
      <c r="Q545" s="29"/>
      <c r="R545" s="29"/>
      <c r="S545" s="29"/>
      <c r="T545" s="29"/>
      <c r="U545" s="29"/>
      <c r="V545" s="29"/>
      <c r="W545" s="29"/>
      <c r="X545" s="29"/>
      <c r="Y545" s="29"/>
      <c r="Z545" s="29"/>
      <c r="AA545" s="29"/>
      <c r="AB545" s="29"/>
      <c r="AC545" s="29"/>
      <c r="AD545" s="29"/>
      <c r="AE545" s="29"/>
      <c r="AF545" s="29"/>
      <c r="AG545" s="29"/>
      <c r="AH545" s="29"/>
      <c r="AI545" s="29"/>
      <c r="AJ545" s="29"/>
      <c r="AK545" s="29"/>
      <c r="AL545" s="29"/>
      <c r="AM545" s="29"/>
      <c r="AN545" s="29"/>
      <c r="AO545" s="29"/>
      <c r="AP545" s="29"/>
      <c r="AQ545" s="29"/>
      <c r="AR545" s="29"/>
      <c r="AS545" s="29"/>
      <c r="AT545" s="29"/>
      <c r="AU545" s="29"/>
      <c r="AV545" s="29"/>
      <c r="AW545" s="29"/>
    </row>
    <row r="546" spans="2:49" customFormat="1" ht="30.75" customHeight="1" x14ac:dyDescent="0.45">
      <c r="B546" s="55"/>
      <c r="C546" s="56"/>
      <c r="D546" s="56"/>
      <c r="E546" s="56"/>
      <c r="F546" s="29"/>
      <c r="G546" s="29"/>
      <c r="H546" s="29"/>
      <c r="I546" s="29"/>
      <c r="J546" s="29"/>
      <c r="K546" s="29"/>
      <c r="L546" s="29"/>
      <c r="M546" s="29"/>
      <c r="N546" s="29"/>
      <c r="O546" s="29"/>
      <c r="P546" s="29"/>
      <c r="Q546" s="29"/>
      <c r="R546" s="29"/>
      <c r="S546" s="29"/>
      <c r="T546" s="29"/>
      <c r="U546" s="29"/>
      <c r="V546" s="29"/>
      <c r="W546" s="29"/>
      <c r="X546" s="29"/>
      <c r="Y546" s="29"/>
      <c r="Z546" s="29"/>
      <c r="AA546" s="29"/>
      <c r="AB546" s="29"/>
      <c r="AC546" s="29"/>
      <c r="AD546" s="29"/>
      <c r="AE546" s="29"/>
      <c r="AF546" s="29"/>
      <c r="AG546" s="29"/>
      <c r="AH546" s="29"/>
      <c r="AI546" s="29"/>
      <c r="AJ546" s="29"/>
      <c r="AK546" s="29"/>
      <c r="AL546" s="29"/>
      <c r="AM546" s="29"/>
      <c r="AN546" s="29"/>
      <c r="AO546" s="29"/>
      <c r="AP546" s="29"/>
      <c r="AQ546" s="29"/>
      <c r="AR546" s="29"/>
      <c r="AS546" s="29"/>
      <c r="AT546" s="29"/>
      <c r="AU546" s="29"/>
      <c r="AV546" s="29"/>
      <c r="AW546" s="29"/>
    </row>
    <row r="547" spans="2:49" customFormat="1" ht="30.75" customHeight="1" x14ac:dyDescent="0.45">
      <c r="B547" s="55"/>
      <c r="C547" s="56"/>
      <c r="D547" s="56"/>
      <c r="E547" s="56"/>
      <c r="F547" s="29"/>
      <c r="G547" s="29"/>
      <c r="H547" s="29"/>
      <c r="I547" s="29"/>
      <c r="J547" s="29"/>
      <c r="K547" s="29"/>
      <c r="L547" s="29"/>
      <c r="M547" s="29"/>
      <c r="N547" s="29"/>
      <c r="O547" s="29"/>
      <c r="P547" s="29"/>
      <c r="Q547" s="29"/>
      <c r="R547" s="29"/>
      <c r="S547" s="29"/>
      <c r="T547" s="29"/>
      <c r="U547" s="29"/>
      <c r="V547" s="29"/>
      <c r="W547" s="29"/>
      <c r="X547" s="29"/>
      <c r="Y547" s="29"/>
      <c r="Z547" s="29"/>
      <c r="AA547" s="29"/>
      <c r="AB547" s="29"/>
      <c r="AC547" s="29"/>
      <c r="AD547" s="29"/>
      <c r="AE547" s="29"/>
      <c r="AF547" s="29"/>
      <c r="AG547" s="29"/>
      <c r="AH547" s="29"/>
      <c r="AI547" s="29"/>
      <c r="AJ547" s="29"/>
      <c r="AK547" s="29"/>
      <c r="AL547" s="29"/>
      <c r="AM547" s="29"/>
      <c r="AN547" s="29"/>
      <c r="AO547" s="29"/>
      <c r="AP547" s="29"/>
      <c r="AQ547" s="29"/>
      <c r="AR547" s="29"/>
      <c r="AS547" s="29"/>
      <c r="AT547" s="29"/>
      <c r="AU547" s="29"/>
      <c r="AV547" s="29"/>
      <c r="AW547" s="29"/>
    </row>
    <row r="548" spans="2:49" customFormat="1" ht="30.75" customHeight="1" x14ac:dyDescent="0.45">
      <c r="B548" s="55"/>
      <c r="C548" s="56"/>
      <c r="D548" s="56"/>
      <c r="E548" s="56"/>
      <c r="F548" s="29"/>
      <c r="G548" s="29"/>
      <c r="H548" s="29"/>
      <c r="I548" s="29"/>
      <c r="J548" s="29"/>
      <c r="K548" s="29"/>
      <c r="L548" s="29"/>
      <c r="M548" s="29"/>
      <c r="N548" s="29"/>
      <c r="O548" s="29"/>
      <c r="P548" s="29"/>
      <c r="Q548" s="29"/>
      <c r="R548" s="29"/>
      <c r="S548" s="29"/>
      <c r="T548" s="29"/>
      <c r="U548" s="29"/>
      <c r="V548" s="29"/>
      <c r="W548" s="29"/>
      <c r="X548" s="29"/>
      <c r="Y548" s="29"/>
      <c r="Z548" s="29"/>
      <c r="AA548" s="29"/>
      <c r="AB548" s="29"/>
      <c r="AC548" s="29"/>
      <c r="AD548" s="29"/>
      <c r="AE548" s="29"/>
      <c r="AF548" s="29"/>
      <c r="AG548" s="29"/>
      <c r="AH548" s="29"/>
      <c r="AI548" s="29"/>
      <c r="AJ548" s="29"/>
      <c r="AK548" s="29"/>
      <c r="AL548" s="29"/>
      <c r="AM548" s="29"/>
      <c r="AN548" s="29"/>
      <c r="AO548" s="29"/>
      <c r="AP548" s="29"/>
      <c r="AQ548" s="29"/>
      <c r="AR548" s="29"/>
      <c r="AS548" s="29"/>
      <c r="AT548" s="29"/>
      <c r="AU548" s="29"/>
      <c r="AV548" s="29"/>
      <c r="AW548" s="29"/>
    </row>
    <row r="549" spans="2:49" customFormat="1" ht="30.75" customHeight="1" x14ac:dyDescent="0.45">
      <c r="B549" s="55"/>
      <c r="C549" s="56"/>
      <c r="D549" s="56"/>
      <c r="E549" s="56"/>
      <c r="F549" s="29"/>
      <c r="G549" s="29"/>
      <c r="H549" s="29"/>
      <c r="I549" s="29"/>
      <c r="J549" s="29"/>
      <c r="K549" s="29"/>
      <c r="L549" s="29"/>
      <c r="M549" s="29"/>
      <c r="N549" s="29"/>
      <c r="O549" s="29"/>
      <c r="P549" s="29"/>
      <c r="Q549" s="29"/>
      <c r="R549" s="29"/>
      <c r="S549" s="29"/>
      <c r="T549" s="29"/>
      <c r="U549" s="29"/>
      <c r="V549" s="29"/>
      <c r="W549" s="29"/>
      <c r="X549" s="29"/>
      <c r="Y549" s="29"/>
      <c r="Z549" s="29"/>
      <c r="AA549" s="29"/>
      <c r="AB549" s="29"/>
      <c r="AC549" s="29"/>
      <c r="AD549" s="29"/>
      <c r="AE549" s="29"/>
      <c r="AF549" s="29"/>
      <c r="AG549" s="29"/>
      <c r="AH549" s="29"/>
      <c r="AI549" s="29"/>
      <c r="AJ549" s="29"/>
      <c r="AK549" s="29"/>
      <c r="AL549" s="29"/>
      <c r="AM549" s="29"/>
      <c r="AN549" s="29"/>
      <c r="AO549" s="29"/>
      <c r="AP549" s="29"/>
      <c r="AQ549" s="29"/>
      <c r="AR549" s="29"/>
      <c r="AS549" s="29"/>
      <c r="AT549" s="29"/>
      <c r="AU549" s="29"/>
      <c r="AV549" s="29"/>
      <c r="AW549" s="29"/>
    </row>
    <row r="550" spans="2:49" customFormat="1" ht="30.75" customHeight="1" x14ac:dyDescent="0.45">
      <c r="B550" s="55"/>
      <c r="C550" s="56"/>
      <c r="D550" s="56"/>
      <c r="E550" s="56"/>
      <c r="F550" s="29"/>
      <c r="G550" s="29"/>
      <c r="H550" s="29"/>
      <c r="I550" s="29"/>
      <c r="J550" s="29"/>
      <c r="K550" s="29"/>
      <c r="L550" s="29"/>
      <c r="M550" s="29"/>
      <c r="N550" s="29"/>
      <c r="O550" s="29"/>
      <c r="P550" s="29"/>
      <c r="Q550" s="29"/>
      <c r="R550" s="29"/>
      <c r="S550" s="29"/>
      <c r="T550" s="29"/>
      <c r="U550" s="29"/>
      <c r="V550" s="29"/>
      <c r="W550" s="29"/>
      <c r="X550" s="29"/>
      <c r="Y550" s="29"/>
      <c r="Z550" s="29"/>
      <c r="AA550" s="29"/>
      <c r="AB550" s="29"/>
      <c r="AC550" s="29"/>
      <c r="AD550" s="29"/>
      <c r="AE550" s="29"/>
      <c r="AF550" s="29"/>
      <c r="AG550" s="29"/>
      <c r="AH550" s="29"/>
      <c r="AI550" s="29"/>
      <c r="AJ550" s="29"/>
      <c r="AK550" s="29"/>
      <c r="AL550" s="29"/>
      <c r="AM550" s="29"/>
      <c r="AN550" s="29"/>
      <c r="AO550" s="29"/>
      <c r="AP550" s="29"/>
      <c r="AQ550" s="29"/>
      <c r="AR550" s="29"/>
      <c r="AS550" s="29"/>
      <c r="AT550" s="29"/>
      <c r="AU550" s="29"/>
      <c r="AV550" s="29"/>
      <c r="AW550" s="29"/>
    </row>
    <row r="551" spans="2:49" customFormat="1" ht="30.75" customHeight="1" x14ac:dyDescent="0.45">
      <c r="B551" s="55"/>
      <c r="C551" s="56"/>
      <c r="D551" s="56"/>
      <c r="E551" s="56"/>
      <c r="F551" s="29"/>
      <c r="G551" s="29"/>
      <c r="H551" s="29"/>
      <c r="I551" s="29"/>
      <c r="J551" s="29"/>
      <c r="K551" s="29"/>
      <c r="L551" s="29"/>
      <c r="M551" s="29"/>
      <c r="N551" s="29"/>
      <c r="O551" s="29"/>
      <c r="P551" s="29"/>
      <c r="Q551" s="29"/>
      <c r="R551" s="29"/>
      <c r="S551" s="29"/>
      <c r="T551" s="29"/>
      <c r="U551" s="29"/>
      <c r="V551" s="29"/>
      <c r="W551" s="29"/>
      <c r="X551" s="29"/>
      <c r="Y551" s="29"/>
      <c r="Z551" s="29"/>
      <c r="AA551" s="29"/>
      <c r="AB551" s="29"/>
      <c r="AC551" s="29"/>
      <c r="AD551" s="29"/>
      <c r="AE551" s="29"/>
      <c r="AF551" s="29"/>
      <c r="AG551" s="29"/>
      <c r="AH551" s="29"/>
      <c r="AI551" s="29"/>
      <c r="AJ551" s="29"/>
      <c r="AK551" s="29"/>
      <c r="AL551" s="29"/>
      <c r="AM551" s="29"/>
      <c r="AN551" s="29"/>
      <c r="AO551" s="29"/>
      <c r="AP551" s="29"/>
      <c r="AQ551" s="29"/>
      <c r="AR551" s="29"/>
      <c r="AS551" s="29"/>
      <c r="AT551" s="29"/>
      <c r="AU551" s="29"/>
      <c r="AV551" s="29"/>
      <c r="AW551" s="29"/>
    </row>
    <row r="552" spans="2:49" customFormat="1" ht="30.75" customHeight="1" x14ac:dyDescent="0.45">
      <c r="B552" s="55"/>
      <c r="C552" s="56"/>
      <c r="D552" s="56"/>
      <c r="E552" s="56"/>
      <c r="F552" s="29"/>
      <c r="G552" s="29"/>
      <c r="H552" s="29"/>
      <c r="I552" s="29"/>
      <c r="J552" s="29"/>
      <c r="K552" s="29"/>
      <c r="L552" s="29"/>
      <c r="M552" s="29"/>
      <c r="N552" s="29"/>
      <c r="O552" s="29"/>
      <c r="P552" s="29"/>
      <c r="Q552" s="29"/>
      <c r="R552" s="29"/>
      <c r="S552" s="29"/>
      <c r="T552" s="29"/>
      <c r="U552" s="29"/>
      <c r="V552" s="29"/>
      <c r="W552" s="29"/>
      <c r="X552" s="29"/>
      <c r="Y552" s="29"/>
      <c r="Z552" s="29"/>
      <c r="AA552" s="29"/>
      <c r="AB552" s="29"/>
      <c r="AC552" s="29"/>
      <c r="AD552" s="29"/>
      <c r="AE552" s="29"/>
      <c r="AF552" s="29"/>
      <c r="AG552" s="29"/>
      <c r="AH552" s="29"/>
      <c r="AI552" s="29"/>
      <c r="AJ552" s="29"/>
      <c r="AK552" s="29"/>
      <c r="AL552" s="29"/>
      <c r="AM552" s="29"/>
      <c r="AN552" s="29"/>
      <c r="AO552" s="29"/>
      <c r="AP552" s="29"/>
      <c r="AQ552" s="29"/>
      <c r="AR552" s="29"/>
      <c r="AS552" s="29"/>
      <c r="AT552" s="29"/>
      <c r="AU552" s="29"/>
      <c r="AV552" s="29"/>
      <c r="AW552" s="29"/>
    </row>
    <row r="553" spans="2:49" customFormat="1" ht="30.75" customHeight="1" x14ac:dyDescent="0.45">
      <c r="B553" s="55"/>
      <c r="C553" s="56"/>
      <c r="D553" s="56"/>
      <c r="E553" s="56"/>
      <c r="F553" s="29"/>
      <c r="G553" s="29"/>
      <c r="H553" s="29"/>
      <c r="I553" s="29"/>
      <c r="J553" s="29"/>
      <c r="K553" s="29"/>
      <c r="L553" s="29"/>
      <c r="M553" s="29"/>
      <c r="N553" s="29"/>
      <c r="O553" s="29"/>
      <c r="P553" s="29"/>
      <c r="Q553" s="29"/>
      <c r="R553" s="29"/>
      <c r="S553" s="29"/>
      <c r="T553" s="29"/>
      <c r="U553" s="29"/>
      <c r="V553" s="29"/>
      <c r="W553" s="29"/>
      <c r="X553" s="29"/>
      <c r="Y553" s="29"/>
      <c r="Z553" s="29"/>
      <c r="AA553" s="29"/>
      <c r="AB553" s="29"/>
      <c r="AC553" s="29"/>
      <c r="AD553" s="29"/>
      <c r="AE553" s="29"/>
      <c r="AF553" s="29"/>
      <c r="AG553" s="29"/>
      <c r="AH553" s="29"/>
      <c r="AI553" s="29"/>
      <c r="AJ553" s="29"/>
      <c r="AK553" s="29"/>
      <c r="AL553" s="29"/>
      <c r="AM553" s="29"/>
      <c r="AN553" s="29"/>
      <c r="AO553" s="29"/>
      <c r="AP553" s="29"/>
      <c r="AQ553" s="29"/>
      <c r="AR553" s="29"/>
      <c r="AS553" s="29"/>
      <c r="AT553" s="29"/>
      <c r="AU553" s="29"/>
      <c r="AV553" s="29"/>
      <c r="AW553" s="29"/>
    </row>
    <row r="554" spans="2:49" customFormat="1" ht="30.75" customHeight="1" x14ac:dyDescent="0.45">
      <c r="B554" s="55"/>
      <c r="C554" s="56"/>
      <c r="D554" s="56"/>
      <c r="E554" s="56"/>
      <c r="F554" s="29"/>
      <c r="G554" s="29"/>
      <c r="H554" s="29"/>
      <c r="I554" s="29"/>
      <c r="J554" s="29"/>
      <c r="K554" s="29"/>
      <c r="L554" s="29"/>
      <c r="M554" s="29"/>
      <c r="N554" s="29"/>
      <c r="O554" s="29"/>
      <c r="P554" s="29"/>
      <c r="Q554" s="29"/>
      <c r="R554" s="29"/>
      <c r="S554" s="29"/>
      <c r="T554" s="29"/>
      <c r="U554" s="29"/>
      <c r="V554" s="29"/>
      <c r="W554" s="29"/>
      <c r="X554" s="29"/>
      <c r="Y554" s="29"/>
      <c r="Z554" s="29"/>
      <c r="AA554" s="29"/>
      <c r="AB554" s="29"/>
      <c r="AC554" s="29"/>
      <c r="AD554" s="29"/>
      <c r="AE554" s="29"/>
      <c r="AF554" s="29"/>
      <c r="AG554" s="29"/>
      <c r="AH554" s="29"/>
      <c r="AI554" s="29"/>
      <c r="AJ554" s="29"/>
      <c r="AK554" s="29"/>
      <c r="AL554" s="29"/>
      <c r="AM554" s="29"/>
      <c r="AN554" s="29"/>
      <c r="AO554" s="29"/>
      <c r="AP554" s="29"/>
      <c r="AQ554" s="29"/>
      <c r="AR554" s="29"/>
      <c r="AS554" s="29"/>
      <c r="AT554" s="29"/>
      <c r="AU554" s="29"/>
      <c r="AV554" s="29"/>
      <c r="AW554" s="29"/>
    </row>
    <row r="555" spans="2:49" customFormat="1" ht="30.75" customHeight="1" x14ac:dyDescent="0.45">
      <c r="B555" s="55"/>
      <c r="C555" s="56"/>
      <c r="D555" s="56"/>
      <c r="E555" s="56"/>
      <c r="F555" s="29"/>
      <c r="G555" s="29"/>
      <c r="H555" s="29"/>
      <c r="I555" s="29"/>
      <c r="J555" s="29"/>
      <c r="K555" s="29"/>
      <c r="L555" s="29"/>
      <c r="M555" s="29"/>
      <c r="N555" s="29"/>
      <c r="O555" s="29"/>
      <c r="P555" s="29"/>
      <c r="Q555" s="29"/>
      <c r="R555" s="29"/>
      <c r="S555" s="29"/>
      <c r="T555" s="29"/>
      <c r="U555" s="29"/>
      <c r="V555" s="29"/>
      <c r="W555" s="29"/>
      <c r="X555" s="29"/>
      <c r="Y555" s="29"/>
      <c r="Z555" s="29"/>
      <c r="AA555" s="29"/>
      <c r="AB555" s="29"/>
      <c r="AC555" s="29"/>
      <c r="AD555" s="29"/>
      <c r="AE555" s="29"/>
      <c r="AF555" s="29"/>
      <c r="AG555" s="29"/>
      <c r="AH555" s="29"/>
      <c r="AI555" s="29"/>
      <c r="AJ555" s="29"/>
      <c r="AK555" s="29"/>
      <c r="AL555" s="29"/>
      <c r="AM555" s="29"/>
      <c r="AN555" s="29"/>
      <c r="AO555" s="29"/>
      <c r="AP555" s="29"/>
      <c r="AQ555" s="29"/>
      <c r="AR555" s="29"/>
      <c r="AS555" s="29"/>
      <c r="AT555" s="29"/>
      <c r="AU555" s="29"/>
      <c r="AV555" s="29"/>
      <c r="AW555" s="29"/>
    </row>
    <row r="556" spans="2:49" customFormat="1" ht="30.75" customHeight="1" x14ac:dyDescent="0.45">
      <c r="B556" s="55"/>
      <c r="C556" s="56"/>
      <c r="D556" s="56"/>
      <c r="E556" s="56"/>
      <c r="F556" s="29"/>
      <c r="G556" s="29"/>
      <c r="H556" s="29"/>
      <c r="I556" s="29"/>
      <c r="J556" s="29"/>
      <c r="K556" s="29"/>
      <c r="L556" s="29"/>
      <c r="M556" s="29"/>
      <c r="N556" s="29"/>
      <c r="O556" s="29"/>
      <c r="P556" s="29"/>
      <c r="Q556" s="29"/>
      <c r="R556" s="29"/>
      <c r="S556" s="29"/>
      <c r="T556" s="29"/>
      <c r="U556" s="29"/>
      <c r="V556" s="29"/>
      <c r="W556" s="29"/>
      <c r="X556" s="29"/>
      <c r="Y556" s="29"/>
      <c r="Z556" s="29"/>
      <c r="AA556" s="29"/>
      <c r="AB556" s="29"/>
      <c r="AC556" s="29"/>
      <c r="AD556" s="29"/>
      <c r="AE556" s="29"/>
      <c r="AF556" s="29"/>
      <c r="AG556" s="29"/>
      <c r="AH556" s="29"/>
      <c r="AI556" s="29"/>
      <c r="AJ556" s="29"/>
      <c r="AK556" s="29"/>
      <c r="AL556" s="29"/>
      <c r="AM556" s="29"/>
      <c r="AN556" s="29"/>
      <c r="AO556" s="29"/>
      <c r="AP556" s="29"/>
      <c r="AQ556" s="29"/>
      <c r="AR556" s="29"/>
      <c r="AS556" s="29"/>
      <c r="AT556" s="29"/>
      <c r="AU556" s="29"/>
      <c r="AV556" s="29"/>
      <c r="AW556" s="29"/>
    </row>
    <row r="557" spans="2:49" customFormat="1" ht="30.75" customHeight="1" x14ac:dyDescent="0.45">
      <c r="B557" s="55"/>
      <c r="C557" s="56"/>
      <c r="D557" s="56"/>
      <c r="E557" s="56"/>
      <c r="F557" s="29"/>
      <c r="G557" s="29"/>
      <c r="H557" s="29"/>
      <c r="I557" s="29"/>
      <c r="J557" s="29"/>
      <c r="K557" s="29"/>
      <c r="L557" s="29"/>
      <c r="M557" s="29"/>
      <c r="N557" s="29"/>
      <c r="O557" s="29"/>
      <c r="P557" s="29"/>
      <c r="Q557" s="29"/>
      <c r="R557" s="29"/>
      <c r="S557" s="29"/>
      <c r="T557" s="29"/>
      <c r="U557" s="29"/>
      <c r="V557" s="29"/>
      <c r="W557" s="29"/>
      <c r="X557" s="29"/>
      <c r="Y557" s="29"/>
      <c r="Z557" s="29"/>
      <c r="AA557" s="29"/>
      <c r="AB557" s="29"/>
      <c r="AC557" s="29"/>
      <c r="AD557" s="29"/>
      <c r="AE557" s="29"/>
      <c r="AF557" s="29"/>
      <c r="AG557" s="29"/>
      <c r="AH557" s="29"/>
      <c r="AI557" s="29"/>
      <c r="AJ557" s="29"/>
      <c r="AK557" s="29"/>
      <c r="AL557" s="29"/>
      <c r="AM557" s="29"/>
      <c r="AN557" s="29"/>
      <c r="AO557" s="29"/>
      <c r="AP557" s="29"/>
      <c r="AQ557" s="29"/>
      <c r="AR557" s="29"/>
      <c r="AS557" s="29"/>
      <c r="AT557" s="29"/>
      <c r="AU557" s="29"/>
      <c r="AV557" s="29"/>
      <c r="AW557" s="29"/>
    </row>
    <row r="558" spans="2:49" customFormat="1" ht="30.75" customHeight="1" x14ac:dyDescent="0.45">
      <c r="B558" s="55"/>
      <c r="C558" s="56"/>
      <c r="D558" s="56"/>
      <c r="E558" s="56"/>
      <c r="F558" s="29"/>
      <c r="G558" s="29"/>
      <c r="H558" s="29"/>
      <c r="I558" s="29"/>
      <c r="J558" s="29"/>
      <c r="K558" s="29"/>
      <c r="L558" s="29"/>
      <c r="M558" s="29"/>
      <c r="N558" s="29"/>
      <c r="O558" s="29"/>
      <c r="P558" s="29"/>
      <c r="Q558" s="29"/>
      <c r="R558" s="29"/>
      <c r="S558" s="29"/>
      <c r="T558" s="29"/>
      <c r="U558" s="29"/>
      <c r="V558" s="29"/>
      <c r="W558" s="29"/>
      <c r="X558" s="29"/>
      <c r="Y558" s="29"/>
      <c r="Z558" s="29"/>
      <c r="AA558" s="29"/>
      <c r="AB558" s="29"/>
      <c r="AC558" s="29"/>
      <c r="AD558" s="29"/>
      <c r="AE558" s="29"/>
      <c r="AF558" s="29"/>
      <c r="AG558" s="29"/>
      <c r="AH558" s="29"/>
      <c r="AI558" s="29"/>
      <c r="AJ558" s="29"/>
      <c r="AK558" s="29"/>
      <c r="AL558" s="29"/>
      <c r="AM558" s="29"/>
      <c r="AN558" s="29"/>
      <c r="AO558" s="29"/>
      <c r="AP558" s="29"/>
      <c r="AQ558" s="29"/>
      <c r="AR558" s="29"/>
      <c r="AS558" s="29"/>
      <c r="AT558" s="29"/>
      <c r="AU558" s="29"/>
      <c r="AV558" s="29"/>
      <c r="AW558" s="29"/>
    </row>
    <row r="559" spans="2:49" customFormat="1" ht="30.75" customHeight="1" x14ac:dyDescent="0.45">
      <c r="B559" s="55"/>
      <c r="C559" s="56"/>
      <c r="D559" s="56"/>
      <c r="E559" s="56"/>
      <c r="F559" s="29"/>
      <c r="G559" s="29"/>
      <c r="H559" s="29"/>
      <c r="I559" s="29"/>
      <c r="J559" s="29"/>
      <c r="K559" s="29"/>
      <c r="L559" s="29"/>
      <c r="M559" s="29"/>
      <c r="N559" s="29"/>
      <c r="O559" s="29"/>
      <c r="P559" s="29"/>
      <c r="Q559" s="29"/>
      <c r="R559" s="29"/>
      <c r="S559" s="29"/>
      <c r="T559" s="29"/>
      <c r="U559" s="29"/>
      <c r="V559" s="29"/>
      <c r="W559" s="29"/>
      <c r="X559" s="29"/>
      <c r="Y559" s="29"/>
      <c r="Z559" s="29"/>
      <c r="AA559" s="29"/>
      <c r="AB559" s="29"/>
      <c r="AC559" s="29"/>
      <c r="AD559" s="29"/>
      <c r="AE559" s="29"/>
      <c r="AF559" s="29"/>
      <c r="AG559" s="29"/>
      <c r="AH559" s="29"/>
      <c r="AI559" s="29"/>
      <c r="AJ559" s="29"/>
      <c r="AK559" s="29"/>
      <c r="AL559" s="29"/>
      <c r="AM559" s="29"/>
      <c r="AN559" s="29"/>
      <c r="AO559" s="29"/>
      <c r="AP559" s="29"/>
      <c r="AQ559" s="29"/>
      <c r="AR559" s="29"/>
      <c r="AS559" s="29"/>
      <c r="AT559" s="29"/>
      <c r="AU559" s="29"/>
      <c r="AV559" s="29"/>
      <c r="AW559" s="29"/>
    </row>
    <row r="560" spans="2:49" customFormat="1" ht="30.75" customHeight="1" x14ac:dyDescent="0.45">
      <c r="B560" s="55"/>
      <c r="C560" s="56"/>
      <c r="D560" s="56"/>
      <c r="E560" s="56"/>
      <c r="F560" s="29"/>
      <c r="G560" s="29"/>
      <c r="H560" s="29"/>
      <c r="I560" s="29"/>
      <c r="J560" s="29"/>
      <c r="K560" s="29"/>
      <c r="L560" s="29"/>
      <c r="M560" s="29"/>
      <c r="N560" s="29"/>
      <c r="O560" s="29"/>
      <c r="P560" s="29"/>
      <c r="Q560" s="29"/>
      <c r="R560" s="29"/>
      <c r="S560" s="29"/>
      <c r="T560" s="29"/>
      <c r="U560" s="29"/>
      <c r="V560" s="29"/>
      <c r="W560" s="29"/>
      <c r="X560" s="29"/>
      <c r="Y560" s="29"/>
      <c r="Z560" s="29"/>
      <c r="AA560" s="29"/>
      <c r="AB560" s="29"/>
      <c r="AC560" s="29"/>
      <c r="AD560" s="29"/>
      <c r="AE560" s="29"/>
      <c r="AF560" s="29"/>
      <c r="AG560" s="29"/>
      <c r="AH560" s="29"/>
      <c r="AI560" s="29"/>
      <c r="AJ560" s="29"/>
      <c r="AK560" s="29"/>
      <c r="AL560" s="29"/>
      <c r="AM560" s="29"/>
      <c r="AN560" s="29"/>
      <c r="AO560" s="29"/>
      <c r="AP560" s="29"/>
      <c r="AQ560" s="29"/>
      <c r="AR560" s="29"/>
      <c r="AS560" s="29"/>
      <c r="AT560" s="29"/>
      <c r="AU560" s="29"/>
      <c r="AV560" s="29"/>
      <c r="AW560" s="29"/>
    </row>
    <row r="561" spans="2:49" customFormat="1" ht="30.75" customHeight="1" x14ac:dyDescent="0.45">
      <c r="B561" s="55"/>
      <c r="C561" s="56"/>
      <c r="D561" s="56"/>
      <c r="E561" s="56"/>
      <c r="F561" s="29"/>
      <c r="G561" s="29"/>
      <c r="H561" s="29"/>
      <c r="I561" s="29"/>
      <c r="J561" s="29"/>
      <c r="K561" s="29"/>
      <c r="L561" s="29"/>
      <c r="M561" s="29"/>
      <c r="N561" s="29"/>
      <c r="O561" s="29"/>
      <c r="P561" s="29"/>
      <c r="Q561" s="29"/>
      <c r="R561" s="29"/>
      <c r="S561" s="29"/>
      <c r="T561" s="29"/>
      <c r="U561" s="29"/>
      <c r="V561" s="29"/>
      <c r="W561" s="29"/>
      <c r="X561" s="29"/>
      <c r="Y561" s="29"/>
      <c r="Z561" s="29"/>
      <c r="AA561" s="29"/>
      <c r="AB561" s="29"/>
      <c r="AC561" s="29"/>
      <c r="AD561" s="29"/>
      <c r="AE561" s="29"/>
      <c r="AF561" s="29"/>
      <c r="AG561" s="29"/>
      <c r="AH561" s="29"/>
      <c r="AI561" s="29"/>
      <c r="AJ561" s="29"/>
      <c r="AK561" s="29"/>
      <c r="AL561" s="29"/>
      <c r="AM561" s="29"/>
      <c r="AN561" s="29"/>
      <c r="AO561" s="29"/>
      <c r="AP561" s="29"/>
      <c r="AQ561" s="29"/>
      <c r="AR561" s="29"/>
      <c r="AS561" s="29"/>
      <c r="AT561" s="29"/>
      <c r="AU561" s="29"/>
      <c r="AV561" s="29"/>
      <c r="AW561" s="29"/>
    </row>
    <row r="562" spans="2:49" customFormat="1" ht="30.75" customHeight="1" x14ac:dyDescent="0.45">
      <c r="B562" s="55"/>
      <c r="C562" s="56"/>
      <c r="D562" s="56"/>
      <c r="E562" s="56"/>
      <c r="F562" s="29"/>
      <c r="G562" s="29"/>
      <c r="H562" s="29"/>
      <c r="I562" s="29"/>
      <c r="J562" s="29"/>
      <c r="K562" s="29"/>
      <c r="L562" s="29"/>
      <c r="M562" s="29"/>
      <c r="N562" s="29"/>
      <c r="O562" s="29"/>
      <c r="P562" s="29"/>
      <c r="Q562" s="29"/>
      <c r="R562" s="29"/>
      <c r="S562" s="29"/>
      <c r="T562" s="29"/>
      <c r="U562" s="29"/>
      <c r="V562" s="29"/>
      <c r="W562" s="29"/>
      <c r="X562" s="29"/>
      <c r="Y562" s="29"/>
      <c r="Z562" s="29"/>
      <c r="AA562" s="29"/>
      <c r="AB562" s="29"/>
      <c r="AC562" s="29"/>
      <c r="AD562" s="29"/>
      <c r="AE562" s="29"/>
      <c r="AF562" s="29"/>
      <c r="AG562" s="29"/>
      <c r="AH562" s="29"/>
      <c r="AI562" s="29"/>
      <c r="AJ562" s="29"/>
      <c r="AK562" s="29"/>
      <c r="AL562" s="29"/>
      <c r="AM562" s="29"/>
      <c r="AN562" s="29"/>
      <c r="AO562" s="29"/>
      <c r="AP562" s="29"/>
      <c r="AQ562" s="29"/>
      <c r="AR562" s="29"/>
      <c r="AS562" s="29"/>
      <c r="AT562" s="29"/>
      <c r="AU562" s="29"/>
      <c r="AV562" s="29"/>
      <c r="AW562" s="29"/>
    </row>
    <row r="563" spans="2:49" customFormat="1" ht="30.75" customHeight="1" x14ac:dyDescent="0.45">
      <c r="B563" s="55"/>
      <c r="C563" s="56"/>
      <c r="D563" s="56"/>
      <c r="E563" s="56"/>
      <c r="F563" s="29"/>
      <c r="G563" s="29"/>
      <c r="H563" s="29"/>
      <c r="I563" s="29"/>
      <c r="J563" s="29"/>
      <c r="K563" s="29"/>
      <c r="L563" s="29"/>
      <c r="M563" s="29"/>
      <c r="N563" s="29"/>
      <c r="O563" s="29"/>
      <c r="P563" s="29"/>
      <c r="Q563" s="29"/>
      <c r="R563" s="29"/>
      <c r="S563" s="29"/>
      <c r="T563" s="29"/>
      <c r="U563" s="29"/>
      <c r="V563" s="29"/>
      <c r="W563" s="29"/>
      <c r="X563" s="29"/>
      <c r="Y563" s="29"/>
      <c r="Z563" s="29"/>
      <c r="AA563" s="29"/>
      <c r="AB563" s="29"/>
      <c r="AC563" s="29"/>
      <c r="AD563" s="29"/>
      <c r="AE563" s="29"/>
      <c r="AF563" s="29"/>
      <c r="AG563" s="29"/>
      <c r="AH563" s="29"/>
      <c r="AI563" s="29"/>
      <c r="AJ563" s="29"/>
      <c r="AK563" s="29"/>
      <c r="AL563" s="29"/>
      <c r="AM563" s="29"/>
      <c r="AN563" s="29"/>
      <c r="AO563" s="29"/>
      <c r="AP563" s="29"/>
      <c r="AQ563" s="29"/>
      <c r="AR563" s="29"/>
      <c r="AS563" s="29"/>
      <c r="AT563" s="29"/>
      <c r="AU563" s="29"/>
      <c r="AV563" s="29"/>
      <c r="AW563" s="29"/>
    </row>
    <row r="564" spans="2:49" customFormat="1" ht="30.75" customHeight="1" x14ac:dyDescent="0.45">
      <c r="B564" s="55"/>
      <c r="C564" s="56"/>
      <c r="D564" s="56"/>
      <c r="E564" s="56"/>
      <c r="F564" s="29"/>
      <c r="G564" s="29"/>
      <c r="H564" s="29"/>
      <c r="I564" s="29"/>
      <c r="J564" s="29"/>
      <c r="K564" s="29"/>
      <c r="L564" s="29"/>
      <c r="M564" s="29"/>
      <c r="N564" s="29"/>
      <c r="O564" s="29"/>
      <c r="P564" s="29"/>
      <c r="Q564" s="29"/>
      <c r="R564" s="29"/>
      <c r="S564" s="29"/>
      <c r="T564" s="29"/>
      <c r="U564" s="29"/>
      <c r="V564" s="29"/>
      <c r="W564" s="29"/>
      <c r="X564" s="29"/>
      <c r="Y564" s="29"/>
      <c r="Z564" s="29"/>
      <c r="AA564" s="29"/>
      <c r="AB564" s="29"/>
      <c r="AC564" s="29"/>
      <c r="AD564" s="29"/>
      <c r="AE564" s="29"/>
      <c r="AF564" s="29"/>
      <c r="AG564" s="29"/>
      <c r="AH564" s="29"/>
      <c r="AI564" s="29"/>
      <c r="AJ564" s="29"/>
      <c r="AK564" s="29"/>
      <c r="AL564" s="29"/>
      <c r="AM564" s="29"/>
      <c r="AN564" s="29"/>
      <c r="AO564" s="29"/>
      <c r="AP564" s="29"/>
      <c r="AQ564" s="29"/>
      <c r="AR564" s="29"/>
      <c r="AS564" s="29"/>
      <c r="AT564" s="29"/>
      <c r="AU564" s="29"/>
      <c r="AV564" s="29"/>
      <c r="AW564" s="29"/>
    </row>
    <row r="565" spans="2:49" customFormat="1" ht="30.75" customHeight="1" x14ac:dyDescent="0.45">
      <c r="B565" s="55"/>
      <c r="C565" s="56"/>
      <c r="D565" s="56"/>
      <c r="E565" s="56"/>
      <c r="F565" s="29"/>
      <c r="G565" s="29"/>
      <c r="H565" s="29"/>
      <c r="I565" s="29"/>
      <c r="J565" s="29"/>
      <c r="K565" s="29"/>
      <c r="L565" s="29"/>
      <c r="M565" s="29"/>
      <c r="N565" s="29"/>
      <c r="O565" s="29"/>
      <c r="P565" s="29"/>
      <c r="Q565" s="29"/>
      <c r="R565" s="29"/>
      <c r="S565" s="29"/>
      <c r="T565" s="29"/>
      <c r="U565" s="29"/>
      <c r="V565" s="29"/>
      <c r="W565" s="29"/>
      <c r="X565" s="29"/>
      <c r="Y565" s="29"/>
      <c r="Z565" s="29"/>
      <c r="AA565" s="29"/>
      <c r="AB565" s="29"/>
      <c r="AC565" s="29"/>
      <c r="AD565" s="29"/>
      <c r="AE565" s="29"/>
      <c r="AF565" s="29"/>
      <c r="AG565" s="29"/>
      <c r="AH565" s="29"/>
      <c r="AI565" s="29"/>
      <c r="AJ565" s="29"/>
      <c r="AK565" s="29"/>
      <c r="AL565" s="29"/>
      <c r="AM565" s="29"/>
      <c r="AN565" s="29"/>
      <c r="AO565" s="29"/>
      <c r="AP565" s="29"/>
      <c r="AQ565" s="29"/>
      <c r="AR565" s="29"/>
      <c r="AS565" s="29"/>
      <c r="AT565" s="29"/>
      <c r="AU565" s="29"/>
      <c r="AV565" s="29"/>
      <c r="AW565" s="29"/>
    </row>
    <row r="566" spans="2:49" customFormat="1" ht="30.75" customHeight="1" x14ac:dyDescent="0.45">
      <c r="B566" s="55"/>
      <c r="C566" s="56"/>
      <c r="D566" s="56"/>
      <c r="E566" s="56"/>
      <c r="F566" s="29"/>
      <c r="G566" s="29"/>
      <c r="H566" s="29"/>
      <c r="I566" s="29"/>
      <c r="J566" s="29"/>
      <c r="K566" s="29"/>
      <c r="L566" s="29"/>
      <c r="M566" s="29"/>
      <c r="N566" s="29"/>
      <c r="O566" s="29"/>
      <c r="P566" s="29"/>
      <c r="Q566" s="29"/>
      <c r="R566" s="29"/>
      <c r="S566" s="29"/>
      <c r="T566" s="29"/>
      <c r="U566" s="29"/>
      <c r="V566" s="29"/>
      <c r="W566" s="29"/>
      <c r="X566" s="29"/>
      <c r="Y566" s="29"/>
      <c r="Z566" s="29"/>
      <c r="AA566" s="29"/>
      <c r="AB566" s="29"/>
      <c r="AC566" s="29"/>
      <c r="AD566" s="29"/>
      <c r="AE566" s="29"/>
      <c r="AF566" s="29"/>
      <c r="AG566" s="29"/>
      <c r="AH566" s="29"/>
      <c r="AI566" s="29"/>
      <c r="AJ566" s="29"/>
      <c r="AK566" s="29"/>
      <c r="AL566" s="29"/>
      <c r="AM566" s="29"/>
      <c r="AN566" s="29"/>
      <c r="AO566" s="29"/>
      <c r="AP566" s="29"/>
      <c r="AQ566" s="29"/>
      <c r="AR566" s="29"/>
      <c r="AS566" s="29"/>
      <c r="AT566" s="29"/>
      <c r="AU566" s="29"/>
      <c r="AV566" s="29"/>
      <c r="AW566" s="29"/>
    </row>
    <row r="567" spans="2:49" customFormat="1" ht="30.75" customHeight="1" x14ac:dyDescent="0.45">
      <c r="B567" s="55"/>
      <c r="C567" s="56"/>
      <c r="D567" s="56"/>
      <c r="E567" s="56"/>
      <c r="F567" s="29"/>
      <c r="G567" s="29"/>
      <c r="H567" s="29"/>
      <c r="I567" s="29"/>
      <c r="J567" s="29"/>
      <c r="K567" s="29"/>
      <c r="L567" s="29"/>
      <c r="M567" s="29"/>
      <c r="N567" s="29"/>
      <c r="O567" s="29"/>
      <c r="P567" s="29"/>
      <c r="Q567" s="29"/>
      <c r="R567" s="29"/>
      <c r="S567" s="29"/>
      <c r="T567" s="29"/>
      <c r="U567" s="29"/>
      <c r="V567" s="29"/>
      <c r="W567" s="29"/>
      <c r="X567" s="29"/>
      <c r="Y567" s="29"/>
      <c r="Z567" s="29"/>
      <c r="AA567" s="29"/>
      <c r="AB567" s="29"/>
      <c r="AC567" s="29"/>
      <c r="AD567" s="29"/>
      <c r="AE567" s="29"/>
      <c r="AF567" s="29"/>
      <c r="AG567" s="29"/>
      <c r="AH567" s="29"/>
      <c r="AI567" s="29"/>
      <c r="AJ567" s="29"/>
      <c r="AK567" s="29"/>
      <c r="AL567" s="29"/>
      <c r="AM567" s="29"/>
      <c r="AN567" s="29"/>
      <c r="AO567" s="29"/>
      <c r="AP567" s="29"/>
      <c r="AQ567" s="29"/>
      <c r="AR567" s="29"/>
      <c r="AS567" s="29"/>
      <c r="AT567" s="29"/>
      <c r="AU567" s="29"/>
      <c r="AV567" s="29"/>
      <c r="AW567" s="29"/>
    </row>
    <row r="568" spans="2:49" customFormat="1" ht="30.75" customHeight="1" x14ac:dyDescent="0.45">
      <c r="B568" s="55"/>
      <c r="C568" s="56"/>
      <c r="D568" s="56"/>
      <c r="E568" s="56"/>
      <c r="F568" s="29"/>
      <c r="G568" s="29"/>
      <c r="H568" s="29"/>
      <c r="I568" s="29"/>
      <c r="J568" s="29"/>
      <c r="K568" s="29"/>
      <c r="L568" s="29"/>
      <c r="M568" s="29"/>
      <c r="N568" s="29"/>
      <c r="O568" s="29"/>
      <c r="P568" s="29"/>
      <c r="Q568" s="29"/>
      <c r="R568" s="29"/>
      <c r="S568" s="29"/>
      <c r="T568" s="29"/>
      <c r="U568" s="29"/>
      <c r="V568" s="29"/>
      <c r="W568" s="29"/>
      <c r="X568" s="29"/>
      <c r="Y568" s="29"/>
      <c r="Z568" s="29"/>
      <c r="AA568" s="29"/>
      <c r="AB568" s="29"/>
      <c r="AC568" s="29"/>
      <c r="AD568" s="29"/>
      <c r="AE568" s="29"/>
      <c r="AF568" s="29"/>
      <c r="AG568" s="29"/>
      <c r="AH568" s="29"/>
      <c r="AI568" s="29"/>
      <c r="AJ568" s="29"/>
      <c r="AK568" s="29"/>
      <c r="AL568" s="29"/>
      <c r="AM568" s="29"/>
      <c r="AN568" s="29"/>
      <c r="AO568" s="29"/>
      <c r="AP568" s="29"/>
      <c r="AQ568" s="29"/>
      <c r="AR568" s="29"/>
      <c r="AS568" s="29"/>
      <c r="AT568" s="29"/>
      <c r="AU568" s="29"/>
      <c r="AV568" s="29"/>
      <c r="AW568" s="29"/>
    </row>
    <row r="569" spans="2:49" customFormat="1" ht="30.75" customHeight="1" x14ac:dyDescent="0.45">
      <c r="B569" s="55"/>
      <c r="C569" s="56"/>
      <c r="D569" s="56"/>
      <c r="E569" s="56"/>
      <c r="F569" s="29"/>
      <c r="G569" s="29"/>
      <c r="H569" s="29"/>
      <c r="I569" s="29"/>
      <c r="J569" s="29"/>
      <c r="K569" s="29"/>
      <c r="L569" s="29"/>
      <c r="M569" s="29"/>
      <c r="N569" s="29"/>
      <c r="O569" s="29"/>
      <c r="P569" s="29"/>
      <c r="Q569" s="29"/>
      <c r="R569" s="29"/>
      <c r="S569" s="29"/>
      <c r="T569" s="29"/>
      <c r="U569" s="29"/>
      <c r="V569" s="29"/>
      <c r="W569" s="29"/>
      <c r="X569" s="29"/>
      <c r="Y569" s="29"/>
      <c r="Z569" s="29"/>
      <c r="AA569" s="29"/>
      <c r="AB569" s="29"/>
      <c r="AC569" s="29"/>
      <c r="AD569" s="29"/>
      <c r="AE569" s="29"/>
      <c r="AF569" s="29"/>
      <c r="AG569" s="29"/>
      <c r="AH569" s="29"/>
      <c r="AI569" s="29"/>
      <c r="AJ569" s="29"/>
      <c r="AK569" s="29"/>
      <c r="AL569" s="29"/>
      <c r="AM569" s="29"/>
      <c r="AN569" s="29"/>
      <c r="AO569" s="29"/>
      <c r="AP569" s="29"/>
      <c r="AQ569" s="29"/>
      <c r="AR569" s="29"/>
      <c r="AS569" s="29"/>
      <c r="AT569" s="29"/>
      <c r="AU569" s="29"/>
      <c r="AV569" s="29"/>
      <c r="AW569" s="29"/>
    </row>
    <row r="570" spans="2:49" customFormat="1" ht="30.75" customHeight="1" x14ac:dyDescent="0.45">
      <c r="B570" s="55"/>
      <c r="C570" s="56"/>
      <c r="D570" s="56"/>
      <c r="E570" s="56"/>
      <c r="F570" s="29"/>
      <c r="G570" s="29"/>
      <c r="H570" s="29"/>
      <c r="I570" s="29"/>
      <c r="J570" s="29"/>
      <c r="K570" s="29"/>
      <c r="L570" s="29"/>
      <c r="M570" s="29"/>
      <c r="N570" s="29"/>
      <c r="O570" s="29"/>
      <c r="P570" s="29"/>
      <c r="Q570" s="29"/>
      <c r="R570" s="29"/>
      <c r="S570" s="29"/>
      <c r="T570" s="29"/>
      <c r="U570" s="29"/>
      <c r="V570" s="29"/>
      <c r="W570" s="29"/>
      <c r="X570" s="29"/>
      <c r="Y570" s="29"/>
      <c r="Z570" s="29"/>
      <c r="AA570" s="29"/>
      <c r="AB570" s="29"/>
      <c r="AC570" s="29"/>
      <c r="AD570" s="29"/>
      <c r="AE570" s="29"/>
      <c r="AF570" s="29"/>
      <c r="AG570" s="29"/>
      <c r="AH570" s="29"/>
      <c r="AI570" s="29"/>
      <c r="AJ570" s="29"/>
      <c r="AK570" s="29"/>
      <c r="AL570" s="29"/>
      <c r="AM570" s="29"/>
      <c r="AN570" s="29"/>
      <c r="AO570" s="29"/>
      <c r="AP570" s="29"/>
      <c r="AQ570" s="29"/>
      <c r="AR570" s="29"/>
      <c r="AS570" s="29"/>
      <c r="AT570" s="29"/>
      <c r="AU570" s="29"/>
      <c r="AV570" s="29"/>
      <c r="AW570" s="29"/>
    </row>
    <row r="571" spans="2:49" customFormat="1" ht="30.75" customHeight="1" x14ac:dyDescent="0.45">
      <c r="B571" s="55"/>
      <c r="C571" s="56"/>
      <c r="D571" s="56"/>
      <c r="E571" s="56"/>
      <c r="F571" s="29"/>
      <c r="G571" s="29"/>
      <c r="H571" s="29"/>
      <c r="I571" s="29"/>
      <c r="J571" s="29"/>
      <c r="K571" s="29"/>
      <c r="L571" s="29"/>
      <c r="M571" s="29"/>
      <c r="N571" s="29"/>
      <c r="O571" s="29"/>
      <c r="P571" s="29"/>
      <c r="Q571" s="29"/>
      <c r="R571" s="29"/>
      <c r="S571" s="29"/>
      <c r="T571" s="29"/>
      <c r="U571" s="29"/>
      <c r="V571" s="29"/>
      <c r="W571" s="29"/>
      <c r="X571" s="29"/>
      <c r="Y571" s="29"/>
      <c r="Z571" s="29"/>
      <c r="AA571" s="29"/>
      <c r="AB571" s="29"/>
      <c r="AC571" s="29"/>
      <c r="AD571" s="29"/>
      <c r="AE571" s="29"/>
      <c r="AF571" s="29"/>
      <c r="AG571" s="29"/>
      <c r="AH571" s="29"/>
      <c r="AI571" s="29"/>
      <c r="AJ571" s="29"/>
      <c r="AK571" s="29"/>
      <c r="AL571" s="29"/>
      <c r="AM571" s="29"/>
      <c r="AN571" s="29"/>
      <c r="AO571" s="29"/>
      <c r="AP571" s="29"/>
      <c r="AQ571" s="29"/>
      <c r="AR571" s="29"/>
      <c r="AS571" s="29"/>
      <c r="AT571" s="29"/>
      <c r="AU571" s="29"/>
      <c r="AV571" s="29"/>
      <c r="AW571" s="29"/>
    </row>
    <row r="572" spans="2:49" customFormat="1" ht="30.75" customHeight="1" x14ac:dyDescent="0.45">
      <c r="B572" s="55"/>
      <c r="C572" s="56"/>
      <c r="D572" s="56"/>
      <c r="E572" s="56"/>
      <c r="F572" s="29"/>
      <c r="G572" s="29"/>
      <c r="H572" s="29"/>
      <c r="I572" s="29"/>
      <c r="J572" s="29"/>
      <c r="K572" s="29"/>
      <c r="L572" s="29"/>
      <c r="M572" s="29"/>
      <c r="N572" s="29"/>
      <c r="O572" s="29"/>
      <c r="P572" s="29"/>
      <c r="Q572" s="29"/>
      <c r="R572" s="29"/>
      <c r="S572" s="29"/>
      <c r="T572" s="29"/>
      <c r="U572" s="29"/>
      <c r="V572" s="29"/>
      <c r="W572" s="29"/>
      <c r="X572" s="29"/>
      <c r="Y572" s="29"/>
      <c r="Z572" s="29"/>
      <c r="AA572" s="29"/>
      <c r="AB572" s="29"/>
      <c r="AC572" s="29"/>
      <c r="AD572" s="29"/>
      <c r="AE572" s="29"/>
      <c r="AF572" s="29"/>
      <c r="AG572" s="29"/>
      <c r="AH572" s="29"/>
      <c r="AI572" s="29"/>
      <c r="AJ572" s="29"/>
      <c r="AK572" s="29"/>
      <c r="AL572" s="29"/>
      <c r="AM572" s="29"/>
      <c r="AN572" s="29"/>
      <c r="AO572" s="29"/>
      <c r="AP572" s="29"/>
      <c r="AQ572" s="29"/>
      <c r="AR572" s="29"/>
      <c r="AS572" s="29"/>
      <c r="AT572" s="29"/>
      <c r="AU572" s="29"/>
      <c r="AV572" s="29"/>
      <c r="AW572" s="29"/>
    </row>
    <row r="573" spans="2:49" customFormat="1" ht="30.75" customHeight="1" x14ac:dyDescent="0.45">
      <c r="B573" s="55"/>
      <c r="C573" s="56"/>
      <c r="D573" s="56"/>
      <c r="E573" s="56"/>
      <c r="F573" s="29"/>
      <c r="G573" s="29"/>
      <c r="H573" s="29"/>
      <c r="I573" s="29"/>
      <c r="J573" s="29"/>
      <c r="K573" s="29"/>
      <c r="L573" s="29"/>
      <c r="M573" s="29"/>
      <c r="N573" s="29"/>
      <c r="O573" s="29"/>
      <c r="P573" s="29"/>
      <c r="Q573" s="29"/>
      <c r="R573" s="29"/>
      <c r="S573" s="29"/>
      <c r="T573" s="29"/>
      <c r="U573" s="29"/>
      <c r="V573" s="29"/>
      <c r="W573" s="29"/>
      <c r="X573" s="29"/>
      <c r="Y573" s="29"/>
      <c r="Z573" s="29"/>
      <c r="AA573" s="29"/>
      <c r="AB573" s="29"/>
      <c r="AC573" s="29"/>
      <c r="AD573" s="29"/>
      <c r="AE573" s="29"/>
      <c r="AF573" s="29"/>
      <c r="AG573" s="29"/>
      <c r="AH573" s="29"/>
      <c r="AI573" s="29"/>
      <c r="AJ573" s="29"/>
      <c r="AK573" s="29"/>
      <c r="AL573" s="29"/>
      <c r="AM573" s="29"/>
      <c r="AN573" s="29"/>
      <c r="AO573" s="29"/>
      <c r="AP573" s="29"/>
      <c r="AQ573" s="29"/>
      <c r="AR573" s="29"/>
      <c r="AS573" s="29"/>
      <c r="AT573" s="29"/>
      <c r="AU573" s="29"/>
      <c r="AV573" s="29"/>
      <c r="AW573" s="29"/>
    </row>
    <row r="574" spans="2:49" customFormat="1" ht="30.75" customHeight="1" x14ac:dyDescent="0.45">
      <c r="B574" s="55"/>
      <c r="C574" s="56"/>
      <c r="D574" s="56"/>
      <c r="E574" s="56"/>
      <c r="F574" s="29"/>
      <c r="G574" s="29"/>
      <c r="H574" s="29"/>
      <c r="I574" s="29"/>
      <c r="J574" s="29"/>
      <c r="K574" s="29"/>
      <c r="L574" s="29"/>
      <c r="M574" s="29"/>
      <c r="N574" s="29"/>
      <c r="O574" s="29"/>
      <c r="P574" s="29"/>
      <c r="Q574" s="29"/>
      <c r="R574" s="29"/>
      <c r="S574" s="29"/>
      <c r="T574" s="29"/>
      <c r="U574" s="29"/>
      <c r="V574" s="29"/>
      <c r="W574" s="29"/>
      <c r="X574" s="29"/>
      <c r="Y574" s="29"/>
      <c r="Z574" s="29"/>
      <c r="AA574" s="29"/>
      <c r="AB574" s="29"/>
      <c r="AC574" s="29"/>
      <c r="AD574" s="29"/>
      <c r="AE574" s="29"/>
      <c r="AF574" s="29"/>
      <c r="AG574" s="29"/>
      <c r="AH574" s="29"/>
      <c r="AI574" s="29"/>
      <c r="AJ574" s="29"/>
      <c r="AK574" s="29"/>
      <c r="AL574" s="29"/>
      <c r="AM574" s="29"/>
      <c r="AN574" s="29"/>
      <c r="AO574" s="29"/>
      <c r="AP574" s="29"/>
      <c r="AQ574" s="29"/>
      <c r="AR574" s="29"/>
      <c r="AS574" s="29"/>
      <c r="AT574" s="29"/>
      <c r="AU574" s="29"/>
      <c r="AV574" s="29"/>
      <c r="AW574" s="29"/>
    </row>
    <row r="575" spans="2:49" customFormat="1" ht="30.75" customHeight="1" x14ac:dyDescent="0.45">
      <c r="B575" s="55"/>
      <c r="C575" s="56"/>
      <c r="D575" s="56"/>
      <c r="E575" s="56"/>
      <c r="F575" s="29"/>
      <c r="G575" s="29"/>
      <c r="H575" s="29"/>
      <c r="I575" s="29"/>
      <c r="J575" s="29"/>
      <c r="K575" s="29"/>
      <c r="L575" s="29"/>
      <c r="M575" s="29"/>
      <c r="N575" s="29"/>
      <c r="O575" s="29"/>
      <c r="P575" s="29"/>
      <c r="Q575" s="29"/>
      <c r="R575" s="29"/>
      <c r="S575" s="29"/>
      <c r="T575" s="29"/>
      <c r="U575" s="29"/>
      <c r="V575" s="29"/>
      <c r="W575" s="29"/>
      <c r="X575" s="29"/>
      <c r="Y575" s="29"/>
      <c r="Z575" s="29"/>
      <c r="AA575" s="29"/>
      <c r="AB575" s="29"/>
      <c r="AC575" s="29"/>
      <c r="AD575" s="29"/>
      <c r="AE575" s="29"/>
      <c r="AF575" s="29"/>
      <c r="AG575" s="29"/>
      <c r="AH575" s="29"/>
      <c r="AI575" s="29"/>
      <c r="AJ575" s="29"/>
      <c r="AK575" s="29"/>
      <c r="AL575" s="29"/>
      <c r="AM575" s="29"/>
      <c r="AN575" s="29"/>
      <c r="AO575" s="29"/>
      <c r="AP575" s="29"/>
      <c r="AQ575" s="29"/>
      <c r="AR575" s="29"/>
      <c r="AS575" s="29"/>
      <c r="AT575" s="29"/>
      <c r="AU575" s="29"/>
      <c r="AV575" s="29"/>
      <c r="AW575" s="29"/>
    </row>
    <row r="576" spans="2:49" customFormat="1" ht="30.75" customHeight="1" x14ac:dyDescent="0.45">
      <c r="B576" s="55"/>
      <c r="C576" s="56"/>
      <c r="D576" s="56"/>
      <c r="E576" s="56"/>
      <c r="F576" s="29"/>
      <c r="G576" s="29"/>
      <c r="H576" s="29"/>
      <c r="I576" s="29"/>
      <c r="J576" s="29"/>
      <c r="K576" s="29"/>
      <c r="L576" s="29"/>
      <c r="M576" s="29"/>
      <c r="N576" s="29"/>
      <c r="O576" s="29"/>
      <c r="P576" s="29"/>
      <c r="Q576" s="29"/>
      <c r="R576" s="29"/>
      <c r="S576" s="29"/>
      <c r="T576" s="29"/>
      <c r="U576" s="29"/>
      <c r="V576" s="29"/>
      <c r="W576" s="29"/>
      <c r="X576" s="29"/>
      <c r="Y576" s="29"/>
      <c r="Z576" s="29"/>
      <c r="AA576" s="29"/>
      <c r="AB576" s="29"/>
      <c r="AC576" s="29"/>
      <c r="AD576" s="29"/>
      <c r="AE576" s="29"/>
      <c r="AF576" s="29"/>
      <c r="AG576" s="29"/>
      <c r="AH576" s="29"/>
      <c r="AI576" s="29"/>
      <c r="AJ576" s="29"/>
      <c r="AK576" s="29"/>
      <c r="AL576" s="29"/>
      <c r="AM576" s="29"/>
      <c r="AN576" s="29"/>
      <c r="AO576" s="29"/>
      <c r="AP576" s="29"/>
      <c r="AQ576" s="29"/>
      <c r="AR576" s="29"/>
      <c r="AS576" s="29"/>
      <c r="AT576" s="29"/>
      <c r="AU576" s="29"/>
      <c r="AV576" s="29"/>
      <c r="AW576" s="29"/>
    </row>
    <row r="577" spans="2:49" customFormat="1" ht="30.75" customHeight="1" x14ac:dyDescent="0.45">
      <c r="B577" s="55"/>
      <c r="C577" s="56"/>
      <c r="D577" s="56"/>
      <c r="E577" s="56"/>
      <c r="F577" s="29"/>
      <c r="G577" s="29"/>
      <c r="H577" s="29"/>
      <c r="I577" s="29"/>
      <c r="J577" s="29"/>
      <c r="K577" s="29"/>
      <c r="L577" s="29"/>
      <c r="M577" s="29"/>
      <c r="N577" s="29"/>
      <c r="O577" s="29"/>
      <c r="P577" s="29"/>
      <c r="Q577" s="29"/>
      <c r="R577" s="29"/>
      <c r="S577" s="29"/>
      <c r="T577" s="29"/>
      <c r="U577" s="29"/>
      <c r="V577" s="29"/>
      <c r="W577" s="29"/>
      <c r="X577" s="29"/>
      <c r="Y577" s="29"/>
      <c r="Z577" s="29"/>
      <c r="AA577" s="29"/>
      <c r="AB577" s="29"/>
      <c r="AC577" s="29"/>
      <c r="AD577" s="29"/>
      <c r="AE577" s="29"/>
      <c r="AF577" s="29"/>
      <c r="AG577" s="29"/>
      <c r="AH577" s="29"/>
      <c r="AI577" s="29"/>
      <c r="AJ577" s="29"/>
      <c r="AK577" s="29"/>
      <c r="AL577" s="29"/>
      <c r="AM577" s="29"/>
      <c r="AN577" s="29"/>
      <c r="AO577" s="29"/>
      <c r="AP577" s="29"/>
      <c r="AQ577" s="29"/>
      <c r="AR577" s="29"/>
      <c r="AS577" s="29"/>
      <c r="AT577" s="29"/>
      <c r="AU577" s="29"/>
      <c r="AV577" s="29"/>
      <c r="AW577" s="29"/>
    </row>
    <row r="578" spans="2:49" customFormat="1" ht="30.75" customHeight="1" x14ac:dyDescent="0.45">
      <c r="B578" s="55"/>
      <c r="C578" s="56"/>
      <c r="D578" s="56"/>
      <c r="E578" s="56"/>
      <c r="F578" s="29"/>
      <c r="G578" s="29"/>
      <c r="H578" s="29"/>
      <c r="I578" s="29"/>
      <c r="J578" s="29"/>
      <c r="K578" s="29"/>
      <c r="L578" s="29"/>
      <c r="M578" s="29"/>
      <c r="N578" s="29"/>
      <c r="O578" s="29"/>
      <c r="P578" s="29"/>
      <c r="Q578" s="29"/>
      <c r="R578" s="29"/>
      <c r="S578" s="29"/>
      <c r="T578" s="29"/>
      <c r="U578" s="29"/>
      <c r="V578" s="29"/>
      <c r="W578" s="29"/>
      <c r="X578" s="29"/>
      <c r="Y578" s="29"/>
      <c r="Z578" s="29"/>
      <c r="AA578" s="29"/>
      <c r="AB578" s="29"/>
      <c r="AC578" s="29"/>
      <c r="AD578" s="29"/>
      <c r="AE578" s="29"/>
      <c r="AF578" s="29"/>
      <c r="AG578" s="29"/>
      <c r="AH578" s="29"/>
      <c r="AI578" s="29"/>
      <c r="AJ578" s="29"/>
      <c r="AK578" s="29"/>
      <c r="AL578" s="29"/>
      <c r="AM578" s="29"/>
      <c r="AN578" s="29"/>
      <c r="AO578" s="29"/>
      <c r="AP578" s="29"/>
      <c r="AQ578" s="29"/>
      <c r="AR578" s="29"/>
      <c r="AS578" s="29"/>
      <c r="AT578" s="29"/>
      <c r="AU578" s="29"/>
      <c r="AV578" s="29"/>
      <c r="AW578" s="29"/>
    </row>
    <row r="579" spans="2:49" customFormat="1" ht="30.75" customHeight="1" x14ac:dyDescent="0.45">
      <c r="B579" s="55"/>
      <c r="C579" s="56"/>
      <c r="D579" s="56"/>
      <c r="E579" s="56"/>
      <c r="F579" s="29"/>
      <c r="G579" s="29"/>
      <c r="H579" s="29"/>
      <c r="I579" s="29"/>
      <c r="J579" s="29"/>
      <c r="K579" s="29"/>
      <c r="L579" s="29"/>
      <c r="M579" s="29"/>
      <c r="N579" s="29"/>
      <c r="O579" s="29"/>
      <c r="P579" s="29"/>
      <c r="Q579" s="29"/>
      <c r="R579" s="29"/>
      <c r="S579" s="29"/>
      <c r="T579" s="29"/>
      <c r="U579" s="29"/>
      <c r="V579" s="29"/>
      <c r="W579" s="29"/>
      <c r="X579" s="29"/>
      <c r="Y579" s="29"/>
      <c r="Z579" s="29"/>
      <c r="AA579" s="29"/>
      <c r="AB579" s="29"/>
      <c r="AC579" s="29"/>
      <c r="AD579" s="29"/>
      <c r="AE579" s="29"/>
      <c r="AF579" s="29"/>
      <c r="AG579" s="29"/>
      <c r="AH579" s="29"/>
      <c r="AI579" s="29"/>
      <c r="AJ579" s="29"/>
      <c r="AK579" s="29"/>
      <c r="AL579" s="29"/>
      <c r="AM579" s="29"/>
      <c r="AN579" s="29"/>
      <c r="AO579" s="29"/>
      <c r="AP579" s="29"/>
      <c r="AQ579" s="29"/>
      <c r="AR579" s="29"/>
      <c r="AS579" s="29"/>
      <c r="AT579" s="29"/>
      <c r="AU579" s="29"/>
      <c r="AV579" s="29"/>
      <c r="AW579" s="29"/>
    </row>
    <row r="580" spans="2:49" customFormat="1" ht="30.75" customHeight="1" x14ac:dyDescent="0.45">
      <c r="B580" s="55"/>
      <c r="C580" s="56"/>
      <c r="D580" s="56"/>
      <c r="E580" s="56"/>
      <c r="F580" s="29"/>
      <c r="G580" s="29"/>
      <c r="H580" s="29"/>
      <c r="I580" s="29"/>
      <c r="J580" s="29"/>
      <c r="K580" s="29"/>
      <c r="L580" s="29"/>
      <c r="M580" s="29"/>
      <c r="N580" s="29"/>
      <c r="O580" s="29"/>
      <c r="P580" s="29"/>
      <c r="Q580" s="29"/>
      <c r="R580" s="29"/>
      <c r="S580" s="29"/>
      <c r="T580" s="29"/>
      <c r="U580" s="29"/>
      <c r="V580" s="29"/>
      <c r="W580" s="29"/>
      <c r="X580" s="29"/>
      <c r="Y580" s="29"/>
      <c r="Z580" s="29"/>
      <c r="AA580" s="29"/>
      <c r="AB580" s="29"/>
      <c r="AC580" s="29"/>
      <c r="AD580" s="29"/>
      <c r="AE580" s="29"/>
      <c r="AF580" s="29"/>
      <c r="AG580" s="29"/>
      <c r="AH580" s="29"/>
      <c r="AI580" s="29"/>
      <c r="AJ580" s="29"/>
      <c r="AK580" s="29"/>
      <c r="AL580" s="29"/>
      <c r="AM580" s="29"/>
      <c r="AN580" s="29"/>
      <c r="AO580" s="29"/>
      <c r="AP580" s="29"/>
      <c r="AQ580" s="29"/>
      <c r="AR580" s="29"/>
      <c r="AS580" s="29"/>
      <c r="AT580" s="29"/>
      <c r="AU580" s="29"/>
      <c r="AV580" s="29"/>
      <c r="AW580" s="29"/>
    </row>
    <row r="581" spans="2:49" customFormat="1" ht="30.75" customHeight="1" x14ac:dyDescent="0.45">
      <c r="B581" s="55"/>
      <c r="C581" s="56"/>
      <c r="D581" s="56"/>
      <c r="E581" s="56"/>
      <c r="F581" s="29"/>
      <c r="G581" s="29"/>
      <c r="H581" s="29"/>
      <c r="I581" s="29"/>
      <c r="J581" s="29"/>
      <c r="K581" s="29"/>
      <c r="L581" s="29"/>
      <c r="M581" s="29"/>
      <c r="N581" s="29"/>
      <c r="O581" s="29"/>
      <c r="P581" s="29"/>
      <c r="Q581" s="29"/>
      <c r="R581" s="29"/>
      <c r="S581" s="29"/>
      <c r="T581" s="29"/>
      <c r="U581" s="29"/>
      <c r="V581" s="29"/>
      <c r="W581" s="29"/>
      <c r="X581" s="29"/>
      <c r="Y581" s="29"/>
      <c r="Z581" s="29"/>
      <c r="AA581" s="29"/>
      <c r="AB581" s="29"/>
      <c r="AC581" s="29"/>
      <c r="AD581" s="29"/>
      <c r="AE581" s="29"/>
      <c r="AF581" s="29"/>
      <c r="AG581" s="29"/>
      <c r="AH581" s="29"/>
      <c r="AI581" s="29"/>
      <c r="AJ581" s="29"/>
      <c r="AK581" s="29"/>
      <c r="AL581" s="29"/>
      <c r="AM581" s="29"/>
      <c r="AN581" s="29"/>
      <c r="AO581" s="29"/>
      <c r="AP581" s="29"/>
      <c r="AQ581" s="29"/>
      <c r="AR581" s="29"/>
      <c r="AS581" s="29"/>
      <c r="AT581" s="29"/>
      <c r="AU581" s="29"/>
      <c r="AV581" s="29"/>
      <c r="AW581" s="29"/>
    </row>
    <row r="582" spans="2:49" customFormat="1" ht="30.75" customHeight="1" x14ac:dyDescent="0.45">
      <c r="B582" s="55"/>
      <c r="C582" s="56"/>
      <c r="D582" s="56"/>
      <c r="E582" s="56"/>
      <c r="F582" s="29"/>
      <c r="G582" s="29"/>
      <c r="H582" s="29"/>
      <c r="I582" s="29"/>
      <c r="J582" s="29"/>
      <c r="K582" s="29"/>
      <c r="L582" s="29"/>
      <c r="M582" s="29"/>
      <c r="N582" s="29"/>
      <c r="O582" s="29"/>
      <c r="P582" s="29"/>
      <c r="Q582" s="29"/>
      <c r="R582" s="29"/>
      <c r="S582" s="29"/>
      <c r="T582" s="29"/>
      <c r="U582" s="29"/>
      <c r="V582" s="29"/>
      <c r="W582" s="29"/>
      <c r="X582" s="29"/>
      <c r="Y582" s="29"/>
      <c r="Z582" s="29"/>
      <c r="AA582" s="29"/>
      <c r="AB582" s="29"/>
      <c r="AC582" s="29"/>
      <c r="AD582" s="29"/>
      <c r="AE582" s="29"/>
      <c r="AF582" s="29"/>
      <c r="AG582" s="29"/>
      <c r="AH582" s="29"/>
      <c r="AI582" s="29"/>
      <c r="AJ582" s="29"/>
      <c r="AK582" s="29"/>
      <c r="AL582" s="29"/>
      <c r="AM582" s="29"/>
      <c r="AN582" s="29"/>
      <c r="AO582" s="29"/>
      <c r="AP582" s="29"/>
      <c r="AQ582" s="29"/>
      <c r="AR582" s="29"/>
      <c r="AS582" s="29"/>
      <c r="AT582" s="29"/>
      <c r="AU582" s="29"/>
      <c r="AV582" s="29"/>
      <c r="AW582" s="29"/>
    </row>
    <row r="583" spans="2:49" customFormat="1" ht="30.75" customHeight="1" x14ac:dyDescent="0.45">
      <c r="B583" s="55"/>
      <c r="C583" s="56"/>
      <c r="D583" s="56"/>
      <c r="E583" s="56"/>
      <c r="F583" s="29"/>
      <c r="G583" s="29"/>
      <c r="H583" s="29"/>
      <c r="I583" s="29"/>
      <c r="J583" s="29"/>
      <c r="K583" s="29"/>
      <c r="L583" s="29"/>
      <c r="M583" s="29"/>
      <c r="N583" s="29"/>
      <c r="O583" s="29"/>
      <c r="P583" s="29"/>
      <c r="Q583" s="29"/>
      <c r="R583" s="29"/>
      <c r="S583" s="29"/>
      <c r="T583" s="29"/>
      <c r="U583" s="29"/>
      <c r="V583" s="29"/>
      <c r="W583" s="29"/>
      <c r="X583" s="29"/>
      <c r="Y583" s="29"/>
      <c r="Z583" s="29"/>
      <c r="AA583" s="29"/>
      <c r="AB583" s="29"/>
      <c r="AC583" s="29"/>
      <c r="AD583" s="29"/>
      <c r="AE583" s="29"/>
      <c r="AF583" s="29"/>
      <c r="AG583" s="29"/>
      <c r="AH583" s="29"/>
      <c r="AI583" s="29"/>
      <c r="AJ583" s="29"/>
      <c r="AK583" s="29"/>
      <c r="AL583" s="29"/>
      <c r="AM583" s="29"/>
      <c r="AN583" s="29"/>
      <c r="AO583" s="29"/>
      <c r="AP583" s="29"/>
      <c r="AQ583" s="29"/>
      <c r="AR583" s="29"/>
      <c r="AS583" s="29"/>
      <c r="AT583" s="29"/>
      <c r="AU583" s="29"/>
      <c r="AV583" s="29"/>
      <c r="AW583" s="29"/>
    </row>
    <row r="584" spans="2:49" customFormat="1" ht="30.75" customHeight="1" x14ac:dyDescent="0.45">
      <c r="B584" s="55"/>
      <c r="C584" s="56"/>
      <c r="D584" s="56"/>
      <c r="E584" s="56"/>
      <c r="F584" s="29"/>
      <c r="G584" s="29"/>
      <c r="H584" s="29"/>
      <c r="I584" s="29"/>
      <c r="J584" s="29"/>
      <c r="K584" s="29"/>
      <c r="L584" s="29"/>
      <c r="M584" s="29"/>
      <c r="N584" s="29"/>
      <c r="O584" s="29"/>
      <c r="P584" s="29"/>
      <c r="Q584" s="29"/>
      <c r="R584" s="29"/>
      <c r="S584" s="29"/>
      <c r="T584" s="29"/>
      <c r="U584" s="29"/>
      <c r="V584" s="29"/>
      <c r="W584" s="29"/>
      <c r="X584" s="29"/>
      <c r="Y584" s="29"/>
      <c r="Z584" s="29"/>
      <c r="AA584" s="29"/>
      <c r="AB584" s="29"/>
      <c r="AC584" s="29"/>
      <c r="AD584" s="29"/>
      <c r="AE584" s="29"/>
      <c r="AF584" s="29"/>
      <c r="AG584" s="29"/>
      <c r="AH584" s="29"/>
      <c r="AI584" s="29"/>
      <c r="AJ584" s="29"/>
      <c r="AK584" s="29"/>
      <c r="AL584" s="29"/>
      <c r="AM584" s="29"/>
      <c r="AN584" s="29"/>
      <c r="AO584" s="29"/>
      <c r="AP584" s="29"/>
      <c r="AQ584" s="29"/>
      <c r="AR584" s="29"/>
      <c r="AS584" s="29"/>
      <c r="AT584" s="29"/>
      <c r="AU584" s="29"/>
      <c r="AV584" s="29"/>
      <c r="AW584" s="29"/>
    </row>
    <row r="585" spans="2:49" customFormat="1" ht="30.75" customHeight="1" x14ac:dyDescent="0.45">
      <c r="B585" s="55"/>
      <c r="C585" s="56"/>
      <c r="D585" s="56"/>
      <c r="E585" s="56"/>
      <c r="F585" s="29"/>
      <c r="G585" s="29"/>
      <c r="H585" s="29"/>
      <c r="I585" s="29"/>
      <c r="J585" s="29"/>
      <c r="K585" s="29"/>
      <c r="L585" s="29"/>
      <c r="M585" s="29"/>
      <c r="N585" s="29"/>
      <c r="O585" s="29"/>
      <c r="P585" s="29"/>
      <c r="Q585" s="29"/>
      <c r="R585" s="29"/>
      <c r="S585" s="29"/>
      <c r="T585" s="29"/>
      <c r="U585" s="29"/>
      <c r="V585" s="29"/>
      <c r="W585" s="29"/>
      <c r="X585" s="29"/>
      <c r="Y585" s="29"/>
      <c r="Z585" s="29"/>
      <c r="AA585" s="29"/>
      <c r="AB585" s="29"/>
      <c r="AC585" s="29"/>
      <c r="AD585" s="29"/>
      <c r="AE585" s="29"/>
      <c r="AF585" s="29"/>
      <c r="AG585" s="29"/>
      <c r="AH585" s="29"/>
      <c r="AI585" s="29"/>
      <c r="AJ585" s="29"/>
      <c r="AK585" s="29"/>
      <c r="AL585" s="29"/>
      <c r="AM585" s="29"/>
      <c r="AN585" s="29"/>
      <c r="AO585" s="29"/>
      <c r="AP585" s="29"/>
      <c r="AQ585" s="29"/>
      <c r="AR585" s="29"/>
      <c r="AS585" s="29"/>
      <c r="AT585" s="29"/>
      <c r="AU585" s="29"/>
      <c r="AV585" s="29"/>
      <c r="AW585" s="29"/>
    </row>
    <row r="586" spans="2:49" customFormat="1" ht="30.75" customHeight="1" x14ac:dyDescent="0.45">
      <c r="B586" s="55"/>
      <c r="C586" s="56"/>
      <c r="D586" s="56"/>
      <c r="E586" s="56"/>
      <c r="F586" s="29"/>
      <c r="G586" s="29"/>
      <c r="H586" s="29"/>
      <c r="I586" s="29"/>
      <c r="J586" s="29"/>
      <c r="K586" s="29"/>
      <c r="L586" s="29"/>
      <c r="M586" s="29"/>
      <c r="N586" s="29"/>
      <c r="O586" s="29"/>
      <c r="P586" s="29"/>
      <c r="Q586" s="29"/>
      <c r="R586" s="29"/>
      <c r="S586" s="29"/>
      <c r="T586" s="29"/>
      <c r="U586" s="29"/>
      <c r="V586" s="29"/>
      <c r="W586" s="29"/>
      <c r="X586" s="29"/>
      <c r="Y586" s="29"/>
      <c r="Z586" s="29"/>
      <c r="AA586" s="29"/>
      <c r="AB586" s="29"/>
      <c r="AC586" s="29"/>
      <c r="AD586" s="29"/>
      <c r="AE586" s="29"/>
      <c r="AF586" s="29"/>
      <c r="AG586" s="29"/>
      <c r="AH586" s="29"/>
      <c r="AI586" s="29"/>
      <c r="AJ586" s="29"/>
      <c r="AK586" s="29"/>
      <c r="AL586" s="29"/>
      <c r="AM586" s="29"/>
      <c r="AN586" s="29"/>
      <c r="AO586" s="29"/>
      <c r="AP586" s="29"/>
      <c r="AQ586" s="29"/>
      <c r="AR586" s="29"/>
      <c r="AS586" s="29"/>
      <c r="AT586" s="29"/>
      <c r="AU586" s="29"/>
      <c r="AV586" s="29"/>
      <c r="AW586" s="29"/>
    </row>
    <row r="587" spans="2:49" customFormat="1" ht="30.75" customHeight="1" x14ac:dyDescent="0.45">
      <c r="B587" s="55"/>
      <c r="C587" s="56"/>
      <c r="D587" s="56"/>
      <c r="E587" s="56"/>
      <c r="F587" s="29"/>
      <c r="G587" s="29"/>
      <c r="H587" s="29"/>
      <c r="I587" s="29"/>
      <c r="J587" s="29"/>
      <c r="K587" s="29"/>
      <c r="L587" s="29"/>
      <c r="M587" s="29"/>
      <c r="N587" s="29"/>
      <c r="O587" s="29"/>
      <c r="P587" s="29"/>
      <c r="Q587" s="29"/>
      <c r="R587" s="29"/>
      <c r="S587" s="29"/>
      <c r="T587" s="29"/>
      <c r="U587" s="29"/>
      <c r="V587" s="29"/>
      <c r="W587" s="29"/>
      <c r="X587" s="29"/>
      <c r="Y587" s="29"/>
      <c r="Z587" s="29"/>
      <c r="AA587" s="29"/>
      <c r="AB587" s="29"/>
      <c r="AC587" s="29"/>
      <c r="AD587" s="29"/>
      <c r="AE587" s="29"/>
      <c r="AF587" s="29"/>
      <c r="AG587" s="29"/>
      <c r="AH587" s="29"/>
      <c r="AI587" s="29"/>
      <c r="AJ587" s="29"/>
      <c r="AK587" s="29"/>
      <c r="AL587" s="29"/>
      <c r="AM587" s="29"/>
      <c r="AN587" s="29"/>
      <c r="AO587" s="29"/>
      <c r="AP587" s="29"/>
      <c r="AQ587" s="29"/>
      <c r="AR587" s="29"/>
      <c r="AS587" s="29"/>
      <c r="AT587" s="29"/>
      <c r="AU587" s="29"/>
      <c r="AV587" s="29"/>
      <c r="AW587" s="29"/>
    </row>
    <row r="588" spans="2:49" customFormat="1" ht="30.75" customHeight="1" x14ac:dyDescent="0.45">
      <c r="B588" s="55"/>
      <c r="C588" s="56"/>
      <c r="D588" s="56"/>
      <c r="E588" s="56"/>
      <c r="F588" s="29"/>
      <c r="G588" s="29"/>
      <c r="H588" s="29"/>
      <c r="I588" s="29"/>
      <c r="J588" s="29"/>
      <c r="K588" s="29"/>
      <c r="L588" s="29"/>
      <c r="M588" s="29"/>
      <c r="N588" s="29"/>
      <c r="O588" s="29"/>
      <c r="P588" s="29"/>
      <c r="Q588" s="29"/>
      <c r="R588" s="29"/>
      <c r="S588" s="29"/>
      <c r="T588" s="29"/>
      <c r="U588" s="29"/>
      <c r="V588" s="29"/>
      <c r="W588" s="29"/>
      <c r="X588" s="29"/>
      <c r="Y588" s="29"/>
      <c r="Z588" s="29"/>
      <c r="AA588" s="29"/>
      <c r="AB588" s="29"/>
      <c r="AC588" s="29"/>
      <c r="AD588" s="29"/>
      <c r="AE588" s="29"/>
      <c r="AF588" s="29"/>
      <c r="AG588" s="29"/>
      <c r="AH588" s="29"/>
      <c r="AI588" s="29"/>
      <c r="AJ588" s="29"/>
      <c r="AK588" s="29"/>
      <c r="AL588" s="29"/>
      <c r="AM588" s="29"/>
      <c r="AN588" s="29"/>
      <c r="AO588" s="29"/>
      <c r="AP588" s="29"/>
      <c r="AQ588" s="29"/>
      <c r="AR588" s="29"/>
      <c r="AS588" s="29"/>
      <c r="AT588" s="29"/>
      <c r="AU588" s="29"/>
      <c r="AV588" s="29"/>
      <c r="AW588" s="29"/>
    </row>
    <row r="589" spans="2:49" customFormat="1" ht="30.75" customHeight="1" x14ac:dyDescent="0.45">
      <c r="B589" s="55"/>
      <c r="C589" s="56"/>
      <c r="D589" s="56"/>
      <c r="E589" s="56"/>
      <c r="F589" s="29"/>
      <c r="G589" s="29"/>
      <c r="H589" s="29"/>
      <c r="I589" s="29"/>
      <c r="J589" s="29"/>
      <c r="K589" s="29"/>
      <c r="L589" s="29"/>
      <c r="M589" s="29"/>
      <c r="N589" s="29"/>
      <c r="O589" s="29"/>
      <c r="P589" s="29"/>
      <c r="Q589" s="29"/>
      <c r="R589" s="29"/>
      <c r="S589" s="29"/>
      <c r="T589" s="29"/>
      <c r="U589" s="29"/>
      <c r="V589" s="29"/>
      <c r="W589" s="29"/>
      <c r="X589" s="29"/>
      <c r="Y589" s="29"/>
      <c r="Z589" s="29"/>
      <c r="AA589" s="29"/>
      <c r="AB589" s="29"/>
      <c r="AC589" s="29"/>
      <c r="AD589" s="29"/>
      <c r="AE589" s="29"/>
      <c r="AF589" s="29"/>
      <c r="AG589" s="29"/>
      <c r="AH589" s="29"/>
      <c r="AI589" s="29"/>
      <c r="AJ589" s="29"/>
      <c r="AK589" s="29"/>
      <c r="AL589" s="29"/>
      <c r="AM589" s="29"/>
      <c r="AN589" s="29"/>
      <c r="AO589" s="29"/>
      <c r="AP589" s="29"/>
      <c r="AQ589" s="29"/>
      <c r="AR589" s="29"/>
      <c r="AS589" s="29"/>
      <c r="AT589" s="29"/>
      <c r="AU589" s="29"/>
      <c r="AV589" s="29"/>
      <c r="AW589" s="29"/>
    </row>
    <row r="590" spans="2:49" customFormat="1" ht="30.75" customHeight="1" x14ac:dyDescent="0.45">
      <c r="B590" s="55"/>
      <c r="C590" s="56"/>
      <c r="D590" s="56"/>
      <c r="E590" s="56"/>
      <c r="F590" s="29"/>
      <c r="G590" s="29"/>
      <c r="H590" s="29"/>
      <c r="I590" s="29"/>
      <c r="J590" s="29"/>
      <c r="K590" s="29"/>
      <c r="L590" s="29"/>
      <c r="M590" s="29"/>
      <c r="N590" s="29"/>
      <c r="O590" s="29"/>
      <c r="P590" s="29"/>
      <c r="Q590" s="29"/>
      <c r="R590" s="29"/>
      <c r="S590" s="29"/>
      <c r="T590" s="29"/>
      <c r="U590" s="29"/>
      <c r="V590" s="29"/>
      <c r="W590" s="29"/>
      <c r="X590" s="29"/>
      <c r="Y590" s="29"/>
      <c r="Z590" s="29"/>
      <c r="AA590" s="29"/>
      <c r="AB590" s="29"/>
      <c r="AC590" s="29"/>
      <c r="AD590" s="29"/>
      <c r="AE590" s="29"/>
      <c r="AF590" s="29"/>
      <c r="AG590" s="29"/>
      <c r="AH590" s="29"/>
      <c r="AI590" s="29"/>
      <c r="AJ590" s="29"/>
      <c r="AK590" s="29"/>
      <c r="AL590" s="29"/>
      <c r="AM590" s="29"/>
      <c r="AN590" s="29"/>
      <c r="AO590" s="29"/>
      <c r="AP590" s="29"/>
      <c r="AQ590" s="29"/>
      <c r="AR590" s="29"/>
      <c r="AS590" s="29"/>
      <c r="AT590" s="29"/>
      <c r="AU590" s="29"/>
      <c r="AV590" s="29"/>
      <c r="AW590" s="29"/>
    </row>
    <row r="591" spans="2:49" customFormat="1" ht="30.75" customHeight="1" x14ac:dyDescent="0.45">
      <c r="B591" s="55"/>
      <c r="C591" s="56"/>
      <c r="D591" s="56"/>
      <c r="E591" s="56"/>
      <c r="F591" s="29"/>
      <c r="G591" s="29"/>
      <c r="H591" s="29"/>
      <c r="I591" s="29"/>
      <c r="J591" s="29"/>
      <c r="K591" s="29"/>
      <c r="L591" s="29"/>
      <c r="M591" s="29"/>
      <c r="N591" s="29"/>
      <c r="O591" s="29"/>
      <c r="P591" s="29"/>
      <c r="Q591" s="29"/>
      <c r="R591" s="29"/>
      <c r="S591" s="29"/>
      <c r="T591" s="29"/>
      <c r="U591" s="29"/>
      <c r="V591" s="29"/>
      <c r="W591" s="29"/>
      <c r="X591" s="29"/>
      <c r="Y591" s="29"/>
      <c r="Z591" s="29"/>
      <c r="AA591" s="29"/>
      <c r="AB591" s="29"/>
      <c r="AC591" s="29"/>
      <c r="AD591" s="29"/>
      <c r="AE591" s="29"/>
      <c r="AF591" s="29"/>
      <c r="AG591" s="29"/>
      <c r="AH591" s="29"/>
      <c r="AI591" s="29"/>
      <c r="AJ591" s="29"/>
      <c r="AK591" s="29"/>
      <c r="AL591" s="29"/>
      <c r="AM591" s="29"/>
      <c r="AN591" s="29"/>
      <c r="AO591" s="29"/>
      <c r="AP591" s="29"/>
      <c r="AQ591" s="29"/>
      <c r="AR591" s="29"/>
      <c r="AS591" s="29"/>
      <c r="AT591" s="29"/>
      <c r="AU591" s="29"/>
      <c r="AV591" s="29"/>
      <c r="AW591" s="29"/>
    </row>
    <row r="592" spans="2:49" customFormat="1" ht="30.75" customHeight="1" x14ac:dyDescent="0.45">
      <c r="B592" s="55"/>
      <c r="C592" s="56"/>
      <c r="D592" s="56"/>
      <c r="E592" s="56"/>
      <c r="F592" s="29"/>
      <c r="G592" s="29"/>
      <c r="H592" s="29"/>
      <c r="I592" s="29"/>
      <c r="J592" s="29"/>
      <c r="K592" s="29"/>
      <c r="L592" s="29"/>
      <c r="M592" s="29"/>
      <c r="N592" s="29"/>
      <c r="O592" s="29"/>
      <c r="P592" s="29"/>
      <c r="Q592" s="29"/>
      <c r="R592" s="29"/>
      <c r="S592" s="29"/>
      <c r="T592" s="29"/>
      <c r="U592" s="29"/>
      <c r="V592" s="29"/>
      <c r="W592" s="29"/>
      <c r="X592" s="29"/>
      <c r="Y592" s="29"/>
      <c r="Z592" s="29"/>
      <c r="AA592" s="29"/>
      <c r="AB592" s="29"/>
      <c r="AC592" s="29"/>
      <c r="AD592" s="29"/>
      <c r="AE592" s="29"/>
      <c r="AF592" s="29"/>
      <c r="AG592" s="29"/>
      <c r="AH592" s="29"/>
      <c r="AI592" s="29"/>
      <c r="AJ592" s="29"/>
      <c r="AK592" s="29"/>
      <c r="AL592" s="29"/>
      <c r="AM592" s="29"/>
      <c r="AN592" s="29"/>
      <c r="AO592" s="29"/>
      <c r="AP592" s="29"/>
      <c r="AQ592" s="29"/>
      <c r="AR592" s="29"/>
      <c r="AS592" s="29"/>
      <c r="AT592" s="29"/>
      <c r="AU592" s="29"/>
      <c r="AV592" s="29"/>
      <c r="AW592" s="29"/>
    </row>
    <row r="593" spans="2:49" customFormat="1" ht="30.75" customHeight="1" x14ac:dyDescent="0.45">
      <c r="B593" s="55"/>
      <c r="C593" s="56"/>
      <c r="D593" s="56"/>
      <c r="E593" s="56"/>
      <c r="F593" s="29"/>
      <c r="G593" s="29"/>
      <c r="H593" s="29"/>
      <c r="I593" s="29"/>
      <c r="J593" s="29"/>
      <c r="K593" s="29"/>
      <c r="L593" s="29"/>
      <c r="M593" s="29"/>
      <c r="N593" s="29"/>
      <c r="O593" s="29"/>
      <c r="P593" s="29"/>
      <c r="Q593" s="29"/>
      <c r="R593" s="29"/>
      <c r="S593" s="29"/>
      <c r="T593" s="29"/>
      <c r="U593" s="29"/>
      <c r="V593" s="29"/>
      <c r="W593" s="29"/>
      <c r="X593" s="29"/>
      <c r="Y593" s="29"/>
      <c r="Z593" s="29"/>
      <c r="AA593" s="29"/>
      <c r="AB593" s="29"/>
      <c r="AC593" s="29"/>
      <c r="AD593" s="29"/>
      <c r="AE593" s="29"/>
      <c r="AF593" s="29"/>
      <c r="AG593" s="29"/>
      <c r="AH593" s="29"/>
      <c r="AI593" s="29"/>
      <c r="AJ593" s="29"/>
      <c r="AK593" s="29"/>
      <c r="AL593" s="29"/>
      <c r="AM593" s="29"/>
      <c r="AN593" s="29"/>
      <c r="AO593" s="29"/>
      <c r="AP593" s="29"/>
      <c r="AQ593" s="29"/>
      <c r="AR593" s="29"/>
      <c r="AS593" s="29"/>
      <c r="AT593" s="29"/>
      <c r="AU593" s="29"/>
      <c r="AV593" s="29"/>
      <c r="AW593" s="29"/>
    </row>
    <row r="594" spans="2:49" customFormat="1" ht="30.75" customHeight="1" x14ac:dyDescent="0.45">
      <c r="B594" s="55"/>
      <c r="C594" s="56"/>
      <c r="D594" s="56"/>
      <c r="E594" s="56"/>
      <c r="F594" s="29"/>
      <c r="G594" s="29"/>
      <c r="H594" s="29"/>
      <c r="I594" s="29"/>
      <c r="J594" s="29"/>
      <c r="K594" s="29"/>
      <c r="L594" s="29"/>
      <c r="M594" s="29"/>
      <c r="N594" s="29"/>
      <c r="O594" s="29"/>
      <c r="P594" s="29"/>
      <c r="Q594" s="29"/>
      <c r="R594" s="29"/>
      <c r="S594" s="29"/>
      <c r="T594" s="29"/>
      <c r="U594" s="29"/>
      <c r="V594" s="29"/>
      <c r="W594" s="29"/>
      <c r="X594" s="29"/>
      <c r="Y594" s="29"/>
      <c r="Z594" s="29"/>
      <c r="AA594" s="29"/>
      <c r="AB594" s="29"/>
      <c r="AC594" s="29"/>
      <c r="AD594" s="29"/>
      <c r="AE594" s="29"/>
      <c r="AF594" s="29"/>
      <c r="AG594" s="29"/>
      <c r="AH594" s="29"/>
      <c r="AI594" s="29"/>
      <c r="AJ594" s="29"/>
      <c r="AK594" s="29"/>
      <c r="AL594" s="29"/>
      <c r="AM594" s="29"/>
      <c r="AN594" s="29"/>
      <c r="AO594" s="29"/>
      <c r="AP594" s="29"/>
      <c r="AQ594" s="29"/>
      <c r="AR594" s="29"/>
      <c r="AS594" s="29"/>
      <c r="AT594" s="29"/>
      <c r="AU594" s="29"/>
      <c r="AV594" s="29"/>
      <c r="AW594" s="29"/>
    </row>
    <row r="595" spans="2:49" customFormat="1" ht="30.75" customHeight="1" x14ac:dyDescent="0.45">
      <c r="B595" s="55"/>
      <c r="C595" s="56"/>
      <c r="D595" s="56"/>
      <c r="E595" s="56"/>
      <c r="F595" s="29"/>
      <c r="G595" s="29"/>
      <c r="H595" s="29"/>
      <c r="I595" s="29"/>
      <c r="J595" s="29"/>
      <c r="K595" s="29"/>
      <c r="L595" s="29"/>
      <c r="M595" s="29"/>
      <c r="N595" s="29"/>
      <c r="O595" s="29"/>
      <c r="P595" s="29"/>
      <c r="Q595" s="29"/>
      <c r="R595" s="29"/>
      <c r="S595" s="29"/>
      <c r="T595" s="29"/>
      <c r="U595" s="29"/>
      <c r="V595" s="29"/>
      <c r="W595" s="29"/>
      <c r="X595" s="29"/>
      <c r="Y595" s="29"/>
      <c r="Z595" s="29"/>
      <c r="AA595" s="29"/>
      <c r="AB595" s="29"/>
      <c r="AC595" s="29"/>
      <c r="AD595" s="29"/>
      <c r="AE595" s="29"/>
      <c r="AF595" s="29"/>
      <c r="AG595" s="29"/>
      <c r="AH595" s="29"/>
      <c r="AI595" s="29"/>
      <c r="AJ595" s="29"/>
      <c r="AK595" s="29"/>
      <c r="AL595" s="29"/>
      <c r="AM595" s="29"/>
      <c r="AN595" s="29"/>
      <c r="AO595" s="29"/>
      <c r="AP595" s="29"/>
      <c r="AQ595" s="29"/>
      <c r="AR595" s="29"/>
      <c r="AS595" s="29"/>
      <c r="AT595" s="29"/>
      <c r="AU595" s="29"/>
      <c r="AV595" s="29"/>
      <c r="AW595" s="29"/>
    </row>
    <row r="596" spans="2:49" customFormat="1" ht="30.75" customHeight="1" x14ac:dyDescent="0.45">
      <c r="B596" s="55"/>
      <c r="C596" s="56"/>
      <c r="D596" s="56"/>
      <c r="E596" s="56"/>
      <c r="F596" s="29"/>
      <c r="G596" s="29"/>
      <c r="H596" s="29"/>
      <c r="I596" s="29"/>
      <c r="J596" s="29"/>
      <c r="K596" s="29"/>
      <c r="L596" s="29"/>
      <c r="M596" s="29"/>
      <c r="N596" s="29"/>
      <c r="O596" s="29"/>
      <c r="P596" s="29"/>
      <c r="Q596" s="29"/>
      <c r="R596" s="29"/>
      <c r="S596" s="29"/>
      <c r="T596" s="29"/>
      <c r="U596" s="29"/>
      <c r="V596" s="29"/>
      <c r="W596" s="29"/>
      <c r="X596" s="29"/>
      <c r="Y596" s="29"/>
      <c r="Z596" s="29"/>
      <c r="AA596" s="29"/>
      <c r="AB596" s="29"/>
      <c r="AC596" s="29"/>
      <c r="AD596" s="29"/>
      <c r="AE596" s="29"/>
      <c r="AF596" s="29"/>
      <c r="AG596" s="29"/>
      <c r="AH596" s="29"/>
      <c r="AI596" s="29"/>
      <c r="AJ596" s="29"/>
      <c r="AK596" s="29"/>
      <c r="AL596" s="29"/>
      <c r="AM596" s="29"/>
      <c r="AN596" s="29"/>
      <c r="AO596" s="29"/>
      <c r="AP596" s="29"/>
      <c r="AQ596" s="29"/>
      <c r="AR596" s="29"/>
      <c r="AS596" s="29"/>
      <c r="AT596" s="29"/>
      <c r="AU596" s="29"/>
      <c r="AV596" s="29"/>
      <c r="AW596" s="29"/>
    </row>
    <row r="597" spans="2:49" customFormat="1" ht="30.75" customHeight="1" x14ac:dyDescent="0.45">
      <c r="B597" s="55"/>
      <c r="C597" s="56"/>
      <c r="D597" s="56"/>
      <c r="E597" s="56"/>
      <c r="F597" s="29"/>
      <c r="G597" s="29"/>
      <c r="H597" s="29"/>
      <c r="I597" s="29"/>
      <c r="J597" s="29"/>
      <c r="K597" s="29"/>
      <c r="L597" s="29"/>
      <c r="M597" s="29"/>
      <c r="N597" s="29"/>
      <c r="O597" s="29"/>
      <c r="P597" s="29"/>
      <c r="Q597" s="29"/>
      <c r="R597" s="29"/>
      <c r="S597" s="29"/>
      <c r="T597" s="29"/>
      <c r="U597" s="29"/>
      <c r="V597" s="29"/>
      <c r="W597" s="29"/>
      <c r="X597" s="29"/>
      <c r="Y597" s="29"/>
      <c r="Z597" s="29"/>
      <c r="AA597" s="29"/>
      <c r="AB597" s="29"/>
      <c r="AC597" s="29"/>
      <c r="AD597" s="29"/>
      <c r="AE597" s="29"/>
      <c r="AF597" s="29"/>
      <c r="AG597" s="29"/>
      <c r="AH597" s="29"/>
      <c r="AI597" s="29"/>
      <c r="AJ597" s="29"/>
      <c r="AK597" s="29"/>
      <c r="AL597" s="29"/>
      <c r="AM597" s="29"/>
      <c r="AN597" s="29"/>
      <c r="AO597" s="29"/>
      <c r="AP597" s="29"/>
      <c r="AQ597" s="29"/>
      <c r="AR597" s="29"/>
      <c r="AS597" s="29"/>
      <c r="AT597" s="29"/>
      <c r="AU597" s="29"/>
      <c r="AV597" s="29"/>
      <c r="AW597" s="29"/>
    </row>
    <row r="598" spans="2:49" customFormat="1" ht="30.75" customHeight="1" x14ac:dyDescent="0.45">
      <c r="B598" s="55"/>
      <c r="C598" s="56"/>
      <c r="D598" s="56"/>
      <c r="E598" s="56"/>
      <c r="F598" s="29"/>
      <c r="G598" s="29"/>
      <c r="H598" s="29"/>
      <c r="I598" s="29"/>
      <c r="J598" s="29"/>
      <c r="K598" s="29"/>
      <c r="L598" s="29"/>
      <c r="M598" s="29"/>
      <c r="N598" s="29"/>
      <c r="O598" s="29"/>
      <c r="P598" s="29"/>
      <c r="Q598" s="29"/>
      <c r="R598" s="29"/>
      <c r="S598" s="29"/>
      <c r="T598" s="29"/>
      <c r="U598" s="29"/>
      <c r="V598" s="29"/>
      <c r="W598" s="29"/>
      <c r="X598" s="29"/>
      <c r="Y598" s="29"/>
      <c r="Z598" s="29"/>
      <c r="AA598" s="29"/>
      <c r="AB598" s="29"/>
      <c r="AC598" s="29"/>
      <c r="AD598" s="29"/>
      <c r="AE598" s="29"/>
      <c r="AF598" s="29"/>
      <c r="AG598" s="29"/>
      <c r="AH598" s="29"/>
      <c r="AI598" s="29"/>
      <c r="AJ598" s="29"/>
      <c r="AK598" s="29"/>
      <c r="AL598" s="29"/>
      <c r="AM598" s="29"/>
      <c r="AN598" s="29"/>
      <c r="AO598" s="29"/>
      <c r="AP598" s="29"/>
      <c r="AQ598" s="29"/>
      <c r="AR598" s="29"/>
      <c r="AS598" s="29"/>
      <c r="AT598" s="29"/>
      <c r="AU598" s="29"/>
      <c r="AV598" s="29"/>
      <c r="AW598" s="29"/>
    </row>
    <row r="599" spans="2:49" customFormat="1" ht="30.75" customHeight="1" x14ac:dyDescent="0.45">
      <c r="B599" s="55"/>
      <c r="C599" s="56"/>
      <c r="D599" s="56"/>
      <c r="E599" s="56"/>
      <c r="F599" s="29"/>
      <c r="G599" s="29"/>
      <c r="H599" s="29"/>
      <c r="I599" s="29"/>
      <c r="J599" s="29"/>
      <c r="K599" s="29"/>
      <c r="L599" s="29"/>
      <c r="M599" s="29"/>
      <c r="N599" s="29"/>
      <c r="O599" s="29"/>
      <c r="P599" s="29"/>
      <c r="Q599" s="29"/>
      <c r="R599" s="29"/>
      <c r="S599" s="29"/>
      <c r="T599" s="29"/>
      <c r="U599" s="29"/>
      <c r="V599" s="29"/>
      <c r="W599" s="29"/>
      <c r="X599" s="29"/>
      <c r="Y599" s="29"/>
      <c r="Z599" s="29"/>
      <c r="AA599" s="29"/>
      <c r="AB599" s="29"/>
      <c r="AC599" s="29"/>
      <c r="AD599" s="29"/>
      <c r="AE599" s="29"/>
      <c r="AF599" s="29"/>
      <c r="AG599" s="29"/>
      <c r="AH599" s="29"/>
      <c r="AI599" s="29"/>
      <c r="AJ599" s="29"/>
      <c r="AK599" s="29"/>
      <c r="AL599" s="29"/>
      <c r="AM599" s="29"/>
      <c r="AN599" s="29"/>
      <c r="AO599" s="29"/>
      <c r="AP599" s="29"/>
      <c r="AQ599" s="29"/>
      <c r="AR599" s="29"/>
      <c r="AS599" s="29"/>
      <c r="AT599" s="29"/>
      <c r="AU599" s="29"/>
      <c r="AV599" s="29"/>
      <c r="AW599" s="29"/>
    </row>
    <row r="600" spans="2:49" customFormat="1" ht="30.75" customHeight="1" x14ac:dyDescent="0.45">
      <c r="B600" s="55"/>
      <c r="C600" s="56"/>
      <c r="D600" s="56"/>
      <c r="E600" s="56"/>
      <c r="F600" s="29"/>
      <c r="G600" s="29"/>
      <c r="H600" s="29"/>
      <c r="I600" s="29"/>
      <c r="J600" s="29"/>
      <c r="K600" s="29"/>
      <c r="L600" s="29"/>
      <c r="M600" s="29"/>
      <c r="N600" s="29"/>
      <c r="O600" s="29"/>
      <c r="P600" s="29"/>
      <c r="Q600" s="29"/>
      <c r="R600" s="29"/>
      <c r="S600" s="29"/>
      <c r="T600" s="29"/>
      <c r="U600" s="29"/>
      <c r="V600" s="29"/>
      <c r="W600" s="29"/>
      <c r="X600" s="29"/>
      <c r="Y600" s="29"/>
      <c r="Z600" s="29"/>
      <c r="AA600" s="29"/>
      <c r="AB600" s="29"/>
      <c r="AC600" s="29"/>
      <c r="AD600" s="29"/>
      <c r="AE600" s="29"/>
      <c r="AF600" s="29"/>
      <c r="AG600" s="29"/>
      <c r="AH600" s="29"/>
      <c r="AI600" s="29"/>
      <c r="AJ600" s="29"/>
      <c r="AK600" s="29"/>
      <c r="AL600" s="29"/>
      <c r="AM600" s="29"/>
      <c r="AN600" s="29"/>
      <c r="AO600" s="29"/>
      <c r="AP600" s="29"/>
      <c r="AQ600" s="29"/>
      <c r="AR600" s="29"/>
      <c r="AS600" s="29"/>
      <c r="AT600" s="29"/>
      <c r="AU600" s="29"/>
      <c r="AV600" s="29"/>
      <c r="AW600" s="29"/>
    </row>
    <row r="601" spans="2:49" customFormat="1" ht="30.75" customHeight="1" x14ac:dyDescent="0.45">
      <c r="B601" s="55"/>
      <c r="C601" s="56"/>
      <c r="D601" s="56"/>
      <c r="E601" s="56"/>
      <c r="F601" s="29"/>
      <c r="G601" s="29"/>
      <c r="H601" s="29"/>
      <c r="I601" s="29"/>
      <c r="J601" s="29"/>
      <c r="K601" s="29"/>
      <c r="L601" s="29"/>
      <c r="M601" s="29"/>
      <c r="N601" s="29"/>
      <c r="O601" s="29"/>
      <c r="P601" s="29"/>
      <c r="Q601" s="29"/>
      <c r="R601" s="29"/>
      <c r="S601" s="29"/>
      <c r="T601" s="29"/>
      <c r="U601" s="29"/>
      <c r="V601" s="29"/>
      <c r="W601" s="29"/>
      <c r="X601" s="29"/>
      <c r="Y601" s="29"/>
      <c r="Z601" s="29"/>
      <c r="AA601" s="29"/>
      <c r="AB601" s="29"/>
      <c r="AC601" s="29"/>
      <c r="AD601" s="29"/>
      <c r="AE601" s="29"/>
      <c r="AF601" s="29"/>
      <c r="AG601" s="29"/>
      <c r="AH601" s="29"/>
      <c r="AI601" s="29"/>
      <c r="AJ601" s="29"/>
      <c r="AK601" s="29"/>
      <c r="AL601" s="29"/>
      <c r="AM601" s="29"/>
      <c r="AN601" s="29"/>
      <c r="AO601" s="29"/>
      <c r="AP601" s="29"/>
      <c r="AQ601" s="29"/>
      <c r="AR601" s="29"/>
      <c r="AS601" s="29"/>
      <c r="AT601" s="29"/>
      <c r="AU601" s="29"/>
      <c r="AV601" s="29"/>
      <c r="AW601" s="29"/>
    </row>
    <row r="602" spans="2:49" customFormat="1" ht="30.75" customHeight="1" x14ac:dyDescent="0.45">
      <c r="B602" s="55"/>
      <c r="C602" s="56"/>
      <c r="D602" s="56"/>
      <c r="E602" s="56"/>
      <c r="F602" s="29"/>
      <c r="G602" s="29"/>
      <c r="H602" s="29"/>
      <c r="I602" s="29"/>
      <c r="J602" s="29"/>
      <c r="K602" s="29"/>
      <c r="L602" s="29"/>
      <c r="M602" s="29"/>
      <c r="N602" s="29"/>
      <c r="O602" s="29"/>
      <c r="P602" s="29"/>
      <c r="Q602" s="29"/>
      <c r="R602" s="29"/>
      <c r="S602" s="29"/>
      <c r="T602" s="29"/>
      <c r="U602" s="29"/>
      <c r="V602" s="29"/>
      <c r="W602" s="29"/>
      <c r="X602" s="29"/>
      <c r="Y602" s="29"/>
      <c r="Z602" s="29"/>
      <c r="AA602" s="29"/>
      <c r="AB602" s="29"/>
      <c r="AC602" s="29"/>
      <c r="AD602" s="29"/>
      <c r="AE602" s="29"/>
      <c r="AF602" s="29"/>
      <c r="AG602" s="29"/>
      <c r="AH602" s="29"/>
      <c r="AI602" s="29"/>
      <c r="AJ602" s="29"/>
      <c r="AK602" s="29"/>
      <c r="AL602" s="29"/>
      <c r="AM602" s="29"/>
      <c r="AN602" s="29"/>
      <c r="AO602" s="29"/>
      <c r="AP602" s="29"/>
      <c r="AQ602" s="29"/>
      <c r="AR602" s="29"/>
      <c r="AS602" s="29"/>
      <c r="AT602" s="29"/>
      <c r="AU602" s="29"/>
      <c r="AV602" s="29"/>
      <c r="AW602" s="29"/>
    </row>
    <row r="603" spans="2:49" customFormat="1" ht="30.75" customHeight="1" x14ac:dyDescent="0.45">
      <c r="B603" s="55"/>
      <c r="C603" s="56"/>
      <c r="D603" s="56"/>
      <c r="E603" s="56"/>
      <c r="F603" s="29"/>
      <c r="G603" s="29"/>
      <c r="H603" s="29"/>
      <c r="I603" s="29"/>
      <c r="J603" s="29"/>
      <c r="K603" s="29"/>
      <c r="L603" s="29"/>
      <c r="M603" s="29"/>
      <c r="N603" s="29"/>
      <c r="O603" s="29"/>
      <c r="P603" s="29"/>
      <c r="Q603" s="29"/>
      <c r="R603" s="29"/>
      <c r="S603" s="29"/>
      <c r="T603" s="29"/>
      <c r="U603" s="29"/>
      <c r="V603" s="29"/>
      <c r="W603" s="29"/>
      <c r="X603" s="29"/>
      <c r="Y603" s="29"/>
      <c r="Z603" s="29"/>
      <c r="AA603" s="29"/>
      <c r="AB603" s="29"/>
      <c r="AC603" s="29"/>
      <c r="AD603" s="29"/>
      <c r="AE603" s="29"/>
      <c r="AF603" s="29"/>
      <c r="AG603" s="29"/>
      <c r="AH603" s="29"/>
      <c r="AI603" s="29"/>
      <c r="AJ603" s="29"/>
      <c r="AK603" s="29"/>
      <c r="AL603" s="29"/>
      <c r="AM603" s="29"/>
      <c r="AN603" s="29"/>
      <c r="AO603" s="29"/>
      <c r="AP603" s="29"/>
      <c r="AQ603" s="29"/>
      <c r="AR603" s="29"/>
      <c r="AS603" s="29"/>
      <c r="AT603" s="29"/>
      <c r="AU603" s="29"/>
      <c r="AV603" s="29"/>
      <c r="AW603" s="29"/>
    </row>
    <row r="604" spans="2:49" customFormat="1" ht="30.75" customHeight="1" x14ac:dyDescent="0.45">
      <c r="B604" s="55"/>
      <c r="C604" s="56"/>
      <c r="D604" s="56"/>
      <c r="E604" s="56"/>
      <c r="F604" s="29"/>
      <c r="G604" s="29"/>
      <c r="H604" s="29"/>
      <c r="I604" s="29"/>
      <c r="J604" s="29"/>
      <c r="K604" s="29"/>
      <c r="L604" s="29"/>
      <c r="M604" s="29"/>
      <c r="N604" s="29"/>
      <c r="O604" s="29"/>
      <c r="P604" s="29"/>
      <c r="Q604" s="29"/>
      <c r="R604" s="29"/>
      <c r="S604" s="29"/>
      <c r="T604" s="29"/>
      <c r="U604" s="29"/>
      <c r="V604" s="29"/>
      <c r="W604" s="29"/>
      <c r="X604" s="29"/>
      <c r="Y604" s="29"/>
      <c r="Z604" s="29"/>
      <c r="AA604" s="29"/>
      <c r="AB604" s="29"/>
      <c r="AC604" s="29"/>
      <c r="AD604" s="29"/>
      <c r="AE604" s="29"/>
      <c r="AF604" s="29"/>
      <c r="AG604" s="29"/>
      <c r="AH604" s="29"/>
      <c r="AI604" s="29"/>
      <c r="AJ604" s="29"/>
      <c r="AK604" s="29"/>
      <c r="AL604" s="29"/>
      <c r="AM604" s="29"/>
      <c r="AN604" s="29"/>
      <c r="AO604" s="29"/>
      <c r="AP604" s="29"/>
      <c r="AQ604" s="29"/>
      <c r="AR604" s="29"/>
      <c r="AS604" s="29"/>
      <c r="AT604" s="29"/>
      <c r="AU604" s="29"/>
      <c r="AV604" s="29"/>
      <c r="AW604" s="29"/>
    </row>
    <row r="605" spans="2:49" customFormat="1" ht="30.75" customHeight="1" x14ac:dyDescent="0.45">
      <c r="B605" s="55"/>
      <c r="C605" s="56"/>
      <c r="D605" s="56"/>
      <c r="E605" s="56"/>
      <c r="F605" s="29"/>
      <c r="G605" s="29"/>
      <c r="H605" s="29"/>
      <c r="I605" s="29"/>
      <c r="J605" s="29"/>
      <c r="K605" s="29"/>
      <c r="L605" s="29"/>
      <c r="M605" s="29"/>
      <c r="N605" s="29"/>
      <c r="O605" s="29"/>
      <c r="P605" s="29"/>
      <c r="Q605" s="29"/>
      <c r="R605" s="29"/>
      <c r="S605" s="29"/>
      <c r="T605" s="29"/>
      <c r="U605" s="29"/>
      <c r="V605" s="29"/>
      <c r="W605" s="29"/>
      <c r="X605" s="29"/>
      <c r="Y605" s="29"/>
      <c r="Z605" s="29"/>
      <c r="AA605" s="29"/>
      <c r="AB605" s="29"/>
      <c r="AC605" s="29"/>
      <c r="AD605" s="29"/>
      <c r="AE605" s="29"/>
      <c r="AF605" s="29"/>
      <c r="AG605" s="29"/>
      <c r="AH605" s="29"/>
      <c r="AI605" s="29"/>
      <c r="AJ605" s="29"/>
      <c r="AK605" s="29"/>
      <c r="AL605" s="29"/>
      <c r="AM605" s="29"/>
      <c r="AN605" s="29"/>
      <c r="AO605" s="29"/>
      <c r="AP605" s="29"/>
      <c r="AQ605" s="29"/>
      <c r="AR605" s="29"/>
      <c r="AS605" s="29"/>
      <c r="AT605" s="29"/>
      <c r="AU605" s="29"/>
      <c r="AV605" s="29"/>
      <c r="AW605" s="29"/>
    </row>
    <row r="606" spans="2:49" customFormat="1" ht="30.75" customHeight="1" x14ac:dyDescent="0.45">
      <c r="B606" s="55"/>
      <c r="C606" s="56"/>
      <c r="D606" s="56"/>
      <c r="E606" s="56"/>
      <c r="F606" s="29"/>
      <c r="G606" s="29"/>
      <c r="H606" s="29"/>
      <c r="I606" s="29"/>
      <c r="J606" s="29"/>
      <c r="K606" s="29"/>
      <c r="L606" s="29"/>
      <c r="M606" s="29"/>
      <c r="N606" s="29"/>
      <c r="O606" s="29"/>
      <c r="P606" s="29"/>
      <c r="Q606" s="29"/>
      <c r="R606" s="29"/>
      <c r="S606" s="29"/>
      <c r="T606" s="29"/>
      <c r="U606" s="29"/>
      <c r="V606" s="29"/>
      <c r="W606" s="29"/>
      <c r="X606" s="29"/>
      <c r="Y606" s="29"/>
      <c r="Z606" s="29"/>
      <c r="AA606" s="29"/>
      <c r="AB606" s="29"/>
      <c r="AC606" s="29"/>
      <c r="AD606" s="29"/>
      <c r="AE606" s="29"/>
      <c r="AF606" s="29"/>
      <c r="AG606" s="29"/>
      <c r="AH606" s="29"/>
      <c r="AI606" s="29"/>
      <c r="AJ606" s="29"/>
      <c r="AK606" s="29"/>
      <c r="AL606" s="29"/>
      <c r="AM606" s="29"/>
      <c r="AN606" s="29"/>
      <c r="AO606" s="29"/>
      <c r="AP606" s="29"/>
      <c r="AQ606" s="29"/>
      <c r="AR606" s="29"/>
      <c r="AS606" s="29"/>
      <c r="AT606" s="29"/>
      <c r="AU606" s="29"/>
      <c r="AV606" s="29"/>
      <c r="AW606" s="29"/>
    </row>
    <row r="607" spans="2:49" customFormat="1" ht="30.75" customHeight="1" x14ac:dyDescent="0.45">
      <c r="B607" s="55"/>
      <c r="C607" s="56"/>
      <c r="D607" s="56"/>
      <c r="E607" s="56"/>
      <c r="F607" s="29"/>
      <c r="G607" s="29"/>
      <c r="H607" s="29"/>
      <c r="I607" s="29"/>
      <c r="J607" s="29"/>
      <c r="K607" s="29"/>
      <c r="L607" s="29"/>
      <c r="M607" s="29"/>
      <c r="N607" s="29"/>
      <c r="O607" s="29"/>
      <c r="P607" s="29"/>
      <c r="Q607" s="29"/>
      <c r="R607" s="29"/>
      <c r="S607" s="29"/>
      <c r="T607" s="29"/>
      <c r="U607" s="29"/>
      <c r="V607" s="29"/>
      <c r="W607" s="29"/>
      <c r="X607" s="29"/>
      <c r="Y607" s="29"/>
      <c r="Z607" s="29"/>
      <c r="AA607" s="29"/>
      <c r="AB607" s="29"/>
      <c r="AC607" s="29"/>
      <c r="AD607" s="29"/>
      <c r="AE607" s="29"/>
      <c r="AF607" s="29"/>
      <c r="AG607" s="29"/>
      <c r="AH607" s="29"/>
      <c r="AI607" s="29"/>
      <c r="AJ607" s="29"/>
      <c r="AK607" s="29"/>
      <c r="AL607" s="29"/>
      <c r="AM607" s="29"/>
      <c r="AN607" s="29"/>
      <c r="AO607" s="29"/>
      <c r="AP607" s="29"/>
      <c r="AQ607" s="29"/>
      <c r="AR607" s="29"/>
      <c r="AS607" s="29"/>
      <c r="AT607" s="29"/>
      <c r="AU607" s="29"/>
      <c r="AV607" s="29"/>
      <c r="AW607" s="29"/>
    </row>
    <row r="608" spans="2:49" customFormat="1" ht="30.75" customHeight="1" x14ac:dyDescent="0.45">
      <c r="B608" s="55"/>
      <c r="C608" s="56"/>
      <c r="D608" s="56"/>
      <c r="E608" s="56"/>
      <c r="F608" s="29"/>
      <c r="G608" s="29"/>
      <c r="H608" s="29"/>
      <c r="I608" s="29"/>
      <c r="J608" s="29"/>
      <c r="K608" s="29"/>
      <c r="L608" s="29"/>
      <c r="M608" s="29"/>
      <c r="N608" s="29"/>
      <c r="O608" s="29"/>
      <c r="P608" s="29"/>
      <c r="Q608" s="29"/>
      <c r="R608" s="29"/>
      <c r="S608" s="29"/>
      <c r="T608" s="29"/>
      <c r="U608" s="29"/>
      <c r="V608" s="29"/>
      <c r="W608" s="29"/>
      <c r="X608" s="29"/>
      <c r="Y608" s="29"/>
      <c r="Z608" s="29"/>
      <c r="AA608" s="29"/>
      <c r="AB608" s="29"/>
      <c r="AC608" s="29"/>
      <c r="AD608" s="29"/>
      <c r="AE608" s="29"/>
      <c r="AF608" s="29"/>
      <c r="AG608" s="29"/>
      <c r="AH608" s="29"/>
      <c r="AI608" s="29"/>
      <c r="AJ608" s="29"/>
      <c r="AK608" s="29"/>
      <c r="AL608" s="29"/>
      <c r="AM608" s="29"/>
      <c r="AN608" s="29"/>
      <c r="AO608" s="29"/>
      <c r="AP608" s="29"/>
      <c r="AQ608" s="29"/>
      <c r="AR608" s="29"/>
      <c r="AS608" s="29"/>
      <c r="AT608" s="29"/>
      <c r="AU608" s="29"/>
      <c r="AV608" s="29"/>
      <c r="AW608" s="29"/>
    </row>
    <row r="609" spans="2:49" customFormat="1" ht="30.75" customHeight="1" x14ac:dyDescent="0.45">
      <c r="B609" s="55"/>
      <c r="C609" s="56"/>
      <c r="D609" s="56"/>
      <c r="E609" s="56"/>
      <c r="F609" s="29"/>
      <c r="G609" s="29"/>
      <c r="H609" s="29"/>
      <c r="I609" s="29"/>
      <c r="J609" s="29"/>
      <c r="K609" s="29"/>
      <c r="L609" s="29"/>
      <c r="M609" s="29"/>
      <c r="N609" s="29"/>
      <c r="O609" s="29"/>
      <c r="P609" s="29"/>
      <c r="Q609" s="29"/>
      <c r="R609" s="29"/>
      <c r="S609" s="29"/>
      <c r="T609" s="29"/>
      <c r="U609" s="29"/>
      <c r="V609" s="29"/>
      <c r="W609" s="29"/>
      <c r="X609" s="29"/>
      <c r="Y609" s="29"/>
      <c r="Z609" s="29"/>
      <c r="AA609" s="29"/>
      <c r="AB609" s="29"/>
      <c r="AC609" s="29"/>
      <c r="AD609" s="29"/>
      <c r="AE609" s="29"/>
      <c r="AF609" s="29"/>
      <c r="AG609" s="29"/>
      <c r="AH609" s="29"/>
      <c r="AI609" s="29"/>
      <c r="AJ609" s="29"/>
      <c r="AK609" s="29"/>
      <c r="AL609" s="29"/>
      <c r="AM609" s="29"/>
      <c r="AN609" s="29"/>
      <c r="AO609" s="29"/>
      <c r="AP609" s="29"/>
      <c r="AQ609" s="29"/>
      <c r="AR609" s="29"/>
      <c r="AS609" s="29"/>
      <c r="AT609" s="29"/>
      <c r="AU609" s="29"/>
      <c r="AV609" s="29"/>
      <c r="AW609" s="29"/>
    </row>
    <row r="610" spans="2:49" customFormat="1" ht="30.75" customHeight="1" x14ac:dyDescent="0.45">
      <c r="B610" s="55"/>
      <c r="C610" s="56"/>
      <c r="D610" s="56"/>
      <c r="E610" s="56"/>
      <c r="F610" s="29"/>
      <c r="G610" s="29"/>
      <c r="H610" s="29"/>
      <c r="I610" s="29"/>
      <c r="J610" s="29"/>
      <c r="K610" s="29"/>
      <c r="L610" s="29"/>
      <c r="M610" s="29"/>
      <c r="N610" s="29"/>
      <c r="O610" s="29"/>
      <c r="P610" s="29"/>
      <c r="Q610" s="29"/>
      <c r="R610" s="29"/>
      <c r="S610" s="29"/>
      <c r="T610" s="29"/>
      <c r="U610" s="29"/>
      <c r="V610" s="29"/>
      <c r="W610" s="29"/>
      <c r="X610" s="29"/>
      <c r="Y610" s="29"/>
      <c r="Z610" s="29"/>
      <c r="AA610" s="29"/>
      <c r="AB610" s="29"/>
      <c r="AC610" s="29"/>
      <c r="AD610" s="29"/>
      <c r="AE610" s="29"/>
      <c r="AF610" s="29"/>
      <c r="AG610" s="29"/>
      <c r="AH610" s="29"/>
      <c r="AI610" s="29"/>
      <c r="AJ610" s="29"/>
      <c r="AK610" s="29"/>
      <c r="AL610" s="29"/>
      <c r="AM610" s="29"/>
      <c r="AN610" s="29"/>
      <c r="AO610" s="29"/>
      <c r="AP610" s="29"/>
      <c r="AQ610" s="29"/>
      <c r="AR610" s="29"/>
      <c r="AS610" s="29"/>
      <c r="AT610" s="29"/>
      <c r="AU610" s="29"/>
      <c r="AV610" s="29"/>
      <c r="AW610" s="29"/>
    </row>
    <row r="611" spans="2:49" customFormat="1" ht="30.75" customHeight="1" x14ac:dyDescent="0.45">
      <c r="B611" s="55"/>
      <c r="C611" s="56"/>
      <c r="D611" s="56"/>
      <c r="E611" s="56"/>
      <c r="F611" s="29"/>
      <c r="G611" s="29"/>
      <c r="H611" s="29"/>
      <c r="I611" s="29"/>
      <c r="J611" s="29"/>
      <c r="K611" s="29"/>
      <c r="L611" s="29"/>
      <c r="M611" s="29"/>
      <c r="N611" s="29"/>
      <c r="O611" s="29"/>
      <c r="P611" s="29"/>
      <c r="Q611" s="29"/>
      <c r="R611" s="29"/>
      <c r="S611" s="29"/>
      <c r="T611" s="29"/>
      <c r="U611" s="29"/>
      <c r="V611" s="29"/>
      <c r="W611" s="29"/>
      <c r="X611" s="29"/>
      <c r="Y611" s="29"/>
      <c r="Z611" s="29"/>
      <c r="AA611" s="29"/>
      <c r="AB611" s="29"/>
      <c r="AC611" s="29"/>
      <c r="AD611" s="29"/>
      <c r="AE611" s="29"/>
      <c r="AF611" s="29"/>
      <c r="AG611" s="29"/>
      <c r="AH611" s="29"/>
      <c r="AI611" s="29"/>
      <c r="AJ611" s="29"/>
      <c r="AK611" s="29"/>
      <c r="AL611" s="29"/>
      <c r="AM611" s="29"/>
      <c r="AN611" s="29"/>
      <c r="AO611" s="29"/>
      <c r="AP611" s="29"/>
      <c r="AQ611" s="29"/>
      <c r="AR611" s="29"/>
      <c r="AS611" s="29"/>
      <c r="AT611" s="29"/>
      <c r="AU611" s="29"/>
      <c r="AV611" s="29"/>
      <c r="AW611" s="29"/>
    </row>
    <row r="612" spans="2:49" customFormat="1" ht="30.75" customHeight="1" x14ac:dyDescent="0.45">
      <c r="B612" s="55"/>
      <c r="C612" s="56"/>
      <c r="D612" s="56"/>
      <c r="E612" s="56"/>
      <c r="F612" s="29"/>
      <c r="G612" s="29"/>
      <c r="H612" s="29"/>
      <c r="I612" s="29"/>
      <c r="J612" s="29"/>
      <c r="K612" s="29"/>
      <c r="L612" s="29"/>
      <c r="M612" s="29"/>
      <c r="N612" s="29"/>
      <c r="O612" s="29"/>
      <c r="P612" s="29"/>
      <c r="Q612" s="29"/>
      <c r="R612" s="29"/>
      <c r="S612" s="29"/>
      <c r="T612" s="29"/>
      <c r="U612" s="29"/>
      <c r="V612" s="29"/>
      <c r="W612" s="29"/>
      <c r="X612" s="29"/>
      <c r="Y612" s="29"/>
      <c r="Z612" s="29"/>
      <c r="AA612" s="29"/>
      <c r="AB612" s="29"/>
      <c r="AC612" s="29"/>
      <c r="AD612" s="29"/>
      <c r="AE612" s="29"/>
      <c r="AF612" s="29"/>
      <c r="AG612" s="29"/>
      <c r="AH612" s="29"/>
      <c r="AI612" s="29"/>
      <c r="AJ612" s="29"/>
      <c r="AK612" s="29"/>
      <c r="AL612" s="29"/>
      <c r="AM612" s="29"/>
      <c r="AN612" s="29"/>
      <c r="AO612" s="29"/>
      <c r="AP612" s="29"/>
      <c r="AQ612" s="29"/>
      <c r="AR612" s="29"/>
      <c r="AS612" s="29"/>
      <c r="AT612" s="29"/>
      <c r="AU612" s="29"/>
      <c r="AV612" s="29"/>
      <c r="AW612" s="29"/>
    </row>
    <row r="613" spans="2:49" customFormat="1" ht="30.75" customHeight="1" x14ac:dyDescent="0.45">
      <c r="B613" s="55"/>
      <c r="C613" s="56"/>
      <c r="D613" s="56"/>
      <c r="E613" s="56"/>
      <c r="F613" s="29"/>
      <c r="G613" s="29"/>
      <c r="H613" s="29"/>
      <c r="I613" s="29"/>
      <c r="J613" s="29"/>
      <c r="K613" s="29"/>
      <c r="L613" s="29"/>
      <c r="M613" s="29"/>
      <c r="N613" s="29"/>
      <c r="O613" s="29"/>
      <c r="P613" s="29"/>
      <c r="Q613" s="29"/>
      <c r="R613" s="29"/>
      <c r="S613" s="29"/>
      <c r="T613" s="29"/>
      <c r="U613" s="29"/>
      <c r="V613" s="29"/>
      <c r="W613" s="29"/>
      <c r="X613" s="29"/>
      <c r="Y613" s="29"/>
      <c r="Z613" s="29"/>
      <c r="AA613" s="29"/>
      <c r="AB613" s="29"/>
      <c r="AC613" s="29"/>
      <c r="AD613" s="29"/>
      <c r="AE613" s="29"/>
      <c r="AF613" s="29"/>
      <c r="AG613" s="29"/>
      <c r="AH613" s="29"/>
      <c r="AI613" s="29"/>
      <c r="AJ613" s="29"/>
      <c r="AK613" s="29"/>
      <c r="AL613" s="29"/>
      <c r="AM613" s="29"/>
      <c r="AN613" s="29"/>
      <c r="AO613" s="29"/>
      <c r="AP613" s="29"/>
      <c r="AQ613" s="29"/>
      <c r="AR613" s="29"/>
      <c r="AS613" s="29"/>
      <c r="AT613" s="29"/>
      <c r="AU613" s="29"/>
      <c r="AV613" s="29"/>
      <c r="AW613" s="29"/>
    </row>
    <row r="614" spans="2:49" customFormat="1" ht="30.75" customHeight="1" x14ac:dyDescent="0.45">
      <c r="B614" s="55"/>
      <c r="C614" s="56"/>
      <c r="D614" s="56"/>
      <c r="E614" s="56"/>
      <c r="F614" s="29"/>
      <c r="G614" s="29"/>
      <c r="H614" s="29"/>
      <c r="I614" s="29"/>
      <c r="J614" s="29"/>
      <c r="K614" s="29"/>
      <c r="L614" s="29"/>
      <c r="M614" s="29"/>
      <c r="N614" s="29"/>
      <c r="O614" s="29"/>
      <c r="P614" s="29"/>
      <c r="Q614" s="29"/>
      <c r="R614" s="29"/>
      <c r="S614" s="29"/>
      <c r="T614" s="29"/>
      <c r="U614" s="29"/>
      <c r="V614" s="29"/>
      <c r="W614" s="29"/>
      <c r="X614" s="29"/>
      <c r="Y614" s="29"/>
      <c r="Z614" s="29"/>
      <c r="AA614" s="29"/>
      <c r="AB614" s="29"/>
      <c r="AC614" s="29"/>
      <c r="AD614" s="29"/>
      <c r="AE614" s="29"/>
      <c r="AF614" s="29"/>
      <c r="AG614" s="29"/>
      <c r="AH614" s="29"/>
      <c r="AI614" s="29"/>
      <c r="AJ614" s="29"/>
      <c r="AK614" s="29"/>
      <c r="AL614" s="29"/>
      <c r="AM614" s="29"/>
      <c r="AN614" s="29"/>
      <c r="AO614" s="29"/>
      <c r="AP614" s="29"/>
      <c r="AQ614" s="29"/>
      <c r="AR614" s="29"/>
      <c r="AS614" s="29"/>
      <c r="AT614" s="29"/>
      <c r="AU614" s="29"/>
      <c r="AV614" s="29"/>
      <c r="AW614" s="29"/>
    </row>
    <row r="615" spans="2:49" customFormat="1" ht="30.75" customHeight="1" x14ac:dyDescent="0.45">
      <c r="B615" s="55"/>
      <c r="C615" s="56"/>
      <c r="D615" s="56"/>
      <c r="E615" s="56"/>
      <c r="F615" s="29"/>
      <c r="G615" s="29"/>
      <c r="H615" s="29"/>
      <c r="I615" s="29"/>
      <c r="J615" s="29"/>
      <c r="K615" s="29"/>
      <c r="L615" s="29"/>
      <c r="M615" s="29"/>
      <c r="N615" s="29"/>
      <c r="O615" s="29"/>
      <c r="P615" s="29"/>
      <c r="Q615" s="29"/>
      <c r="R615" s="29"/>
      <c r="S615" s="29"/>
      <c r="T615" s="29"/>
      <c r="U615" s="29"/>
      <c r="V615" s="29"/>
      <c r="W615" s="29"/>
      <c r="X615" s="29"/>
      <c r="Y615" s="29"/>
      <c r="Z615" s="29"/>
      <c r="AA615" s="29"/>
      <c r="AB615" s="29"/>
      <c r="AC615" s="29"/>
      <c r="AD615" s="29"/>
      <c r="AE615" s="29"/>
      <c r="AF615" s="29"/>
      <c r="AG615" s="29"/>
      <c r="AH615" s="29"/>
      <c r="AI615" s="29"/>
      <c r="AJ615" s="29"/>
      <c r="AK615" s="29"/>
      <c r="AL615" s="29"/>
      <c r="AM615" s="29"/>
      <c r="AN615" s="29"/>
      <c r="AO615" s="29"/>
      <c r="AP615" s="29"/>
      <c r="AQ615" s="29"/>
      <c r="AR615" s="29"/>
      <c r="AS615" s="29"/>
      <c r="AT615" s="29"/>
      <c r="AU615" s="29"/>
      <c r="AV615" s="29"/>
      <c r="AW615" s="29"/>
    </row>
    <row r="616" spans="2:49" customFormat="1" ht="30.75" customHeight="1" x14ac:dyDescent="0.45">
      <c r="B616" s="55"/>
      <c r="C616" s="56"/>
      <c r="D616" s="56"/>
      <c r="E616" s="56"/>
      <c r="F616" s="29"/>
      <c r="G616" s="29"/>
      <c r="H616" s="29"/>
      <c r="I616" s="29"/>
      <c r="J616" s="29"/>
      <c r="K616" s="29"/>
      <c r="L616" s="29"/>
      <c r="M616" s="29"/>
      <c r="N616" s="29"/>
      <c r="O616" s="29"/>
      <c r="P616" s="29"/>
      <c r="Q616" s="29"/>
      <c r="R616" s="29"/>
      <c r="S616" s="29"/>
      <c r="T616" s="29"/>
      <c r="U616" s="29"/>
      <c r="V616" s="29"/>
      <c r="W616" s="29"/>
      <c r="X616" s="29"/>
      <c r="Y616" s="29"/>
      <c r="Z616" s="29"/>
      <c r="AA616" s="29"/>
      <c r="AB616" s="29"/>
      <c r="AC616" s="29"/>
      <c r="AD616" s="29"/>
      <c r="AE616" s="29"/>
      <c r="AF616" s="29"/>
      <c r="AG616" s="29"/>
      <c r="AH616" s="29"/>
      <c r="AI616" s="29"/>
      <c r="AJ616" s="29"/>
      <c r="AK616" s="29"/>
      <c r="AL616" s="29"/>
      <c r="AM616" s="29"/>
      <c r="AN616" s="29"/>
      <c r="AO616" s="29"/>
      <c r="AP616" s="29"/>
      <c r="AQ616" s="29"/>
      <c r="AR616" s="29"/>
      <c r="AS616" s="29"/>
      <c r="AT616" s="29"/>
      <c r="AU616" s="29"/>
      <c r="AV616" s="29"/>
      <c r="AW616" s="29"/>
    </row>
    <row r="617" spans="2:49" customFormat="1" ht="30.75" customHeight="1" x14ac:dyDescent="0.45">
      <c r="B617" s="55"/>
      <c r="C617" s="56"/>
      <c r="D617" s="56"/>
      <c r="E617" s="56"/>
      <c r="F617" s="29"/>
      <c r="G617" s="29"/>
      <c r="H617" s="29"/>
      <c r="I617" s="29"/>
      <c r="J617" s="29"/>
      <c r="K617" s="29"/>
      <c r="L617" s="29"/>
      <c r="M617" s="29"/>
      <c r="N617" s="29"/>
      <c r="O617" s="29"/>
      <c r="P617" s="29"/>
      <c r="Q617" s="29"/>
      <c r="R617" s="29"/>
      <c r="S617" s="29"/>
      <c r="T617" s="29"/>
      <c r="U617" s="29"/>
      <c r="V617" s="29"/>
      <c r="W617" s="29"/>
      <c r="X617" s="29"/>
      <c r="Y617" s="29"/>
      <c r="Z617" s="29"/>
      <c r="AA617" s="29"/>
      <c r="AB617" s="29"/>
      <c r="AC617" s="29"/>
      <c r="AD617" s="29"/>
      <c r="AE617" s="29"/>
      <c r="AF617" s="29"/>
      <c r="AG617" s="29"/>
      <c r="AH617" s="29"/>
      <c r="AI617" s="29"/>
      <c r="AJ617" s="29"/>
      <c r="AK617" s="29"/>
      <c r="AL617" s="29"/>
      <c r="AM617" s="29"/>
      <c r="AN617" s="29"/>
      <c r="AO617" s="29"/>
      <c r="AP617" s="29"/>
      <c r="AQ617" s="29"/>
      <c r="AR617" s="29"/>
      <c r="AS617" s="29"/>
      <c r="AT617" s="29"/>
      <c r="AU617" s="29"/>
      <c r="AV617" s="29"/>
      <c r="AW617" s="29"/>
    </row>
    <row r="618" spans="2:49" customFormat="1" ht="30.75" customHeight="1" x14ac:dyDescent="0.45">
      <c r="B618" s="55"/>
      <c r="C618" s="56"/>
      <c r="D618" s="56"/>
      <c r="E618" s="56"/>
      <c r="F618" s="29"/>
      <c r="G618" s="29"/>
      <c r="H618" s="29"/>
      <c r="I618" s="29"/>
      <c r="J618" s="29"/>
      <c r="K618" s="29"/>
      <c r="L618" s="29"/>
      <c r="M618" s="29"/>
      <c r="N618" s="29"/>
      <c r="O618" s="29"/>
      <c r="P618" s="29"/>
      <c r="Q618" s="29"/>
      <c r="R618" s="29"/>
      <c r="S618" s="29"/>
      <c r="T618" s="29"/>
      <c r="U618" s="29"/>
      <c r="V618" s="29"/>
      <c r="W618" s="29"/>
      <c r="X618" s="29"/>
      <c r="Y618" s="29"/>
      <c r="Z618" s="29"/>
      <c r="AA618" s="29"/>
      <c r="AB618" s="29"/>
      <c r="AC618" s="29"/>
      <c r="AD618" s="29"/>
      <c r="AE618" s="29"/>
      <c r="AF618" s="29"/>
      <c r="AG618" s="29"/>
      <c r="AH618" s="29"/>
      <c r="AI618" s="29"/>
      <c r="AJ618" s="29"/>
      <c r="AK618" s="29"/>
      <c r="AL618" s="29"/>
      <c r="AM618" s="29"/>
      <c r="AN618" s="29"/>
      <c r="AO618" s="29"/>
      <c r="AP618" s="29"/>
      <c r="AQ618" s="29"/>
      <c r="AR618" s="29"/>
      <c r="AS618" s="29"/>
      <c r="AT618" s="29"/>
      <c r="AU618" s="29"/>
      <c r="AV618" s="29"/>
      <c r="AW618" s="29"/>
    </row>
    <row r="619" spans="2:49" customFormat="1" ht="30.75" customHeight="1" x14ac:dyDescent="0.45">
      <c r="B619" s="55"/>
      <c r="C619" s="56"/>
      <c r="D619" s="56"/>
      <c r="E619" s="56"/>
      <c r="F619" s="29"/>
      <c r="G619" s="29"/>
      <c r="H619" s="29"/>
      <c r="I619" s="29"/>
      <c r="J619" s="29"/>
      <c r="K619" s="29"/>
      <c r="L619" s="29"/>
      <c r="M619" s="29"/>
      <c r="N619" s="29"/>
      <c r="O619" s="29"/>
      <c r="P619" s="29"/>
      <c r="Q619" s="29"/>
      <c r="R619" s="29"/>
      <c r="S619" s="29"/>
      <c r="T619" s="29"/>
      <c r="U619" s="29"/>
      <c r="V619" s="29"/>
      <c r="W619" s="29"/>
      <c r="X619" s="29"/>
      <c r="Y619" s="29"/>
      <c r="Z619" s="29"/>
      <c r="AA619" s="29"/>
      <c r="AB619" s="29"/>
      <c r="AC619" s="29"/>
      <c r="AD619" s="29"/>
      <c r="AE619" s="29"/>
      <c r="AF619" s="29"/>
      <c r="AG619" s="29"/>
      <c r="AH619" s="29"/>
      <c r="AI619" s="29"/>
      <c r="AJ619" s="29"/>
      <c r="AK619" s="29"/>
      <c r="AL619" s="29"/>
      <c r="AM619" s="29"/>
      <c r="AN619" s="29"/>
      <c r="AO619" s="29"/>
      <c r="AP619" s="29"/>
      <c r="AQ619" s="29"/>
      <c r="AR619" s="29"/>
      <c r="AS619" s="29"/>
      <c r="AT619" s="29"/>
      <c r="AU619" s="29"/>
      <c r="AV619" s="29"/>
      <c r="AW619" s="29"/>
    </row>
    <row r="620" spans="2:49" customFormat="1" ht="30.75" customHeight="1" x14ac:dyDescent="0.45">
      <c r="B620" s="55"/>
      <c r="C620" s="56"/>
      <c r="D620" s="56"/>
      <c r="E620" s="56"/>
      <c r="F620" s="29"/>
      <c r="G620" s="29"/>
      <c r="H620" s="29"/>
      <c r="I620" s="29"/>
      <c r="J620" s="29"/>
      <c r="K620" s="29"/>
      <c r="L620" s="29"/>
      <c r="M620" s="29"/>
      <c r="N620" s="29"/>
      <c r="O620" s="29"/>
      <c r="P620" s="29"/>
      <c r="Q620" s="29"/>
      <c r="R620" s="29"/>
      <c r="S620" s="29"/>
      <c r="T620" s="29"/>
      <c r="U620" s="29"/>
      <c r="V620" s="29"/>
      <c r="W620" s="29"/>
      <c r="X620" s="29"/>
      <c r="Y620" s="29"/>
      <c r="Z620" s="29"/>
      <c r="AA620" s="29"/>
      <c r="AB620" s="29"/>
      <c r="AC620" s="29"/>
      <c r="AD620" s="29"/>
      <c r="AE620" s="29"/>
      <c r="AF620" s="29"/>
      <c r="AG620" s="29"/>
      <c r="AH620" s="29"/>
      <c r="AI620" s="29"/>
      <c r="AJ620" s="29"/>
      <c r="AK620" s="29"/>
      <c r="AL620" s="29"/>
      <c r="AM620" s="29"/>
      <c r="AN620" s="29"/>
      <c r="AO620" s="29"/>
      <c r="AP620" s="29"/>
      <c r="AQ620" s="29"/>
      <c r="AR620" s="29"/>
      <c r="AS620" s="29"/>
      <c r="AT620" s="29"/>
      <c r="AU620" s="29"/>
      <c r="AV620" s="29"/>
      <c r="AW620" s="29"/>
    </row>
    <row r="621" spans="2:49" customFormat="1" ht="30.75" customHeight="1" x14ac:dyDescent="0.45">
      <c r="B621" s="55"/>
      <c r="C621" s="56"/>
      <c r="D621" s="56"/>
      <c r="E621" s="56"/>
      <c r="F621" s="29"/>
      <c r="G621" s="29"/>
      <c r="H621" s="29"/>
      <c r="I621" s="29"/>
      <c r="J621" s="29"/>
      <c r="K621" s="29"/>
      <c r="L621" s="29"/>
      <c r="M621" s="29"/>
      <c r="N621" s="29"/>
      <c r="O621" s="29"/>
      <c r="P621" s="29"/>
      <c r="Q621" s="29"/>
      <c r="R621" s="29"/>
      <c r="S621" s="29"/>
      <c r="T621" s="29"/>
      <c r="U621" s="29"/>
      <c r="V621" s="29"/>
      <c r="W621" s="29"/>
      <c r="X621" s="29"/>
      <c r="Y621" s="29"/>
      <c r="Z621" s="29"/>
      <c r="AA621" s="29"/>
      <c r="AB621" s="29"/>
      <c r="AC621" s="29"/>
      <c r="AD621" s="29"/>
      <c r="AE621" s="29"/>
      <c r="AF621" s="29"/>
      <c r="AG621" s="29"/>
      <c r="AH621" s="29"/>
      <c r="AI621" s="29"/>
      <c r="AJ621" s="29"/>
      <c r="AK621" s="29"/>
      <c r="AL621" s="29"/>
      <c r="AM621" s="29"/>
      <c r="AN621" s="29"/>
      <c r="AO621" s="29"/>
      <c r="AP621" s="29"/>
      <c r="AQ621" s="29"/>
      <c r="AR621" s="29"/>
      <c r="AS621" s="29"/>
      <c r="AT621" s="29"/>
      <c r="AU621" s="29"/>
      <c r="AV621" s="29"/>
      <c r="AW621" s="29"/>
    </row>
    <row r="622" spans="2:49" customFormat="1" ht="30.75" customHeight="1" x14ac:dyDescent="0.45">
      <c r="B622" s="55"/>
      <c r="C622" s="56"/>
      <c r="D622" s="56"/>
      <c r="E622" s="56"/>
      <c r="F622" s="29"/>
      <c r="G622" s="29"/>
      <c r="H622" s="29"/>
      <c r="I622" s="29"/>
      <c r="J622" s="29"/>
      <c r="K622" s="29"/>
      <c r="L622" s="29"/>
      <c r="M622" s="29"/>
      <c r="N622" s="29"/>
      <c r="O622" s="29"/>
      <c r="P622" s="29"/>
      <c r="Q622" s="29"/>
      <c r="R622" s="29"/>
      <c r="S622" s="29"/>
      <c r="T622" s="29"/>
      <c r="U622" s="29"/>
      <c r="V622" s="29"/>
      <c r="W622" s="29"/>
      <c r="X622" s="29"/>
      <c r="Y622" s="29"/>
      <c r="Z622" s="29"/>
      <c r="AA622" s="29"/>
      <c r="AB622" s="29"/>
      <c r="AC622" s="29"/>
      <c r="AD622" s="29"/>
      <c r="AE622" s="29"/>
      <c r="AF622" s="29"/>
      <c r="AG622" s="29"/>
      <c r="AH622" s="29"/>
      <c r="AI622" s="29"/>
      <c r="AJ622" s="29"/>
      <c r="AK622" s="29"/>
      <c r="AL622" s="29"/>
      <c r="AM622" s="29"/>
      <c r="AN622" s="29"/>
      <c r="AO622" s="29"/>
      <c r="AP622" s="29"/>
      <c r="AQ622" s="29"/>
      <c r="AR622" s="29"/>
      <c r="AS622" s="29"/>
      <c r="AT622" s="29"/>
      <c r="AU622" s="29"/>
      <c r="AV622" s="29"/>
      <c r="AW622" s="29"/>
    </row>
    <row r="623" spans="2:49" customFormat="1" ht="30.75" customHeight="1" x14ac:dyDescent="0.45">
      <c r="B623" s="55"/>
      <c r="C623" s="56"/>
      <c r="D623" s="56"/>
      <c r="E623" s="56"/>
      <c r="F623" s="29"/>
      <c r="G623" s="29"/>
      <c r="H623" s="29"/>
      <c r="I623" s="29"/>
      <c r="J623" s="29"/>
      <c r="K623" s="29"/>
      <c r="L623" s="29"/>
      <c r="M623" s="29"/>
      <c r="N623" s="29"/>
      <c r="O623" s="29"/>
      <c r="P623" s="29"/>
      <c r="Q623" s="29"/>
      <c r="R623" s="29"/>
      <c r="S623" s="29"/>
      <c r="T623" s="29"/>
      <c r="U623" s="29"/>
      <c r="V623" s="29"/>
      <c r="W623" s="29"/>
      <c r="X623" s="29"/>
      <c r="Y623" s="29"/>
      <c r="Z623" s="29"/>
      <c r="AA623" s="29"/>
      <c r="AB623" s="29"/>
      <c r="AC623" s="29"/>
      <c r="AD623" s="29"/>
      <c r="AE623" s="29"/>
      <c r="AF623" s="29"/>
      <c r="AG623" s="29"/>
      <c r="AH623" s="29"/>
      <c r="AI623" s="29"/>
      <c r="AJ623" s="29"/>
      <c r="AK623" s="29"/>
      <c r="AL623" s="29"/>
      <c r="AM623" s="29"/>
      <c r="AN623" s="29"/>
      <c r="AO623" s="29"/>
      <c r="AP623" s="29"/>
      <c r="AQ623" s="29"/>
      <c r="AR623" s="29"/>
      <c r="AS623" s="29"/>
      <c r="AT623" s="29"/>
      <c r="AU623" s="29"/>
      <c r="AV623" s="29"/>
      <c r="AW623" s="29"/>
    </row>
    <row r="624" spans="2:49" customFormat="1" ht="30.75" customHeight="1" x14ac:dyDescent="0.45">
      <c r="B624" s="55"/>
      <c r="C624" s="56"/>
      <c r="D624" s="56"/>
      <c r="E624" s="56"/>
      <c r="F624" s="29"/>
      <c r="G624" s="29"/>
      <c r="H624" s="29"/>
      <c r="I624" s="29"/>
      <c r="J624" s="29"/>
      <c r="K624" s="29"/>
      <c r="L624" s="29"/>
      <c r="M624" s="29"/>
      <c r="N624" s="29"/>
      <c r="O624" s="29"/>
      <c r="P624" s="29"/>
      <c r="Q624" s="29"/>
      <c r="R624" s="29"/>
      <c r="S624" s="29"/>
      <c r="T624" s="29"/>
      <c r="U624" s="29"/>
      <c r="V624" s="29"/>
      <c r="W624" s="29"/>
      <c r="X624" s="29"/>
      <c r="Y624" s="29"/>
      <c r="Z624" s="29"/>
      <c r="AA624" s="29"/>
      <c r="AB624" s="29"/>
      <c r="AC624" s="29"/>
      <c r="AD624" s="29"/>
      <c r="AE624" s="29"/>
      <c r="AF624" s="29"/>
      <c r="AG624" s="29"/>
      <c r="AH624" s="29"/>
      <c r="AI624" s="29"/>
      <c r="AJ624" s="29"/>
      <c r="AK624" s="29"/>
      <c r="AL624" s="29"/>
      <c r="AM624" s="29"/>
      <c r="AN624" s="29"/>
      <c r="AO624" s="29"/>
      <c r="AP624" s="29"/>
      <c r="AQ624" s="29"/>
      <c r="AR624" s="29"/>
      <c r="AS624" s="29"/>
      <c r="AT624" s="29"/>
      <c r="AU624" s="29"/>
      <c r="AV624" s="29"/>
      <c r="AW624" s="29"/>
    </row>
    <row r="625" spans="2:49" customFormat="1" ht="30.75" customHeight="1" x14ac:dyDescent="0.45">
      <c r="B625" s="55"/>
      <c r="C625" s="56"/>
      <c r="D625" s="56"/>
      <c r="E625" s="56"/>
      <c r="F625" s="29"/>
      <c r="G625" s="29"/>
      <c r="H625" s="29"/>
      <c r="I625" s="29"/>
      <c r="J625" s="29"/>
      <c r="K625" s="29"/>
      <c r="L625" s="29"/>
      <c r="M625" s="29"/>
      <c r="N625" s="29"/>
      <c r="O625" s="29"/>
      <c r="P625" s="29"/>
      <c r="Q625" s="29"/>
      <c r="R625" s="29"/>
      <c r="S625" s="29"/>
      <c r="T625" s="29"/>
      <c r="U625" s="29"/>
      <c r="V625" s="29"/>
      <c r="W625" s="29"/>
      <c r="X625" s="29"/>
      <c r="Y625" s="29"/>
      <c r="Z625" s="29"/>
      <c r="AA625" s="29"/>
      <c r="AB625" s="29"/>
      <c r="AC625" s="29"/>
      <c r="AD625" s="29"/>
      <c r="AE625" s="29"/>
      <c r="AF625" s="29"/>
      <c r="AG625" s="29"/>
      <c r="AH625" s="29"/>
      <c r="AI625" s="29"/>
      <c r="AJ625" s="29"/>
      <c r="AK625" s="29"/>
      <c r="AL625" s="29"/>
      <c r="AM625" s="29"/>
      <c r="AN625" s="29"/>
      <c r="AO625" s="29"/>
      <c r="AP625" s="29"/>
      <c r="AQ625" s="29"/>
      <c r="AR625" s="29"/>
      <c r="AS625" s="29"/>
      <c r="AT625" s="29"/>
      <c r="AU625" s="29"/>
      <c r="AV625" s="29"/>
      <c r="AW625" s="29"/>
    </row>
    <row r="626" spans="2:49" customFormat="1" ht="30.75" customHeight="1" x14ac:dyDescent="0.45">
      <c r="B626" s="55"/>
      <c r="C626" s="56"/>
      <c r="D626" s="56"/>
      <c r="E626" s="56"/>
      <c r="F626" s="29"/>
      <c r="G626" s="29"/>
      <c r="H626" s="29"/>
      <c r="I626" s="29"/>
      <c r="J626" s="29"/>
      <c r="K626" s="29"/>
      <c r="L626" s="29"/>
      <c r="M626" s="29"/>
      <c r="N626" s="29"/>
      <c r="O626" s="29"/>
      <c r="P626" s="29"/>
      <c r="Q626" s="29"/>
      <c r="R626" s="29"/>
      <c r="S626" s="29"/>
      <c r="T626" s="29"/>
      <c r="U626" s="29"/>
      <c r="V626" s="29"/>
      <c r="W626" s="29"/>
      <c r="X626" s="29"/>
      <c r="Y626" s="29"/>
      <c r="Z626" s="29"/>
      <c r="AA626" s="29"/>
      <c r="AB626" s="29"/>
      <c r="AC626" s="29"/>
      <c r="AD626" s="29"/>
      <c r="AE626" s="29"/>
      <c r="AF626" s="29"/>
      <c r="AG626" s="29"/>
      <c r="AH626" s="29"/>
      <c r="AI626" s="29"/>
      <c r="AJ626" s="29"/>
      <c r="AK626" s="29"/>
      <c r="AL626" s="29"/>
      <c r="AM626" s="29"/>
      <c r="AN626" s="29"/>
      <c r="AO626" s="29"/>
      <c r="AP626" s="29"/>
      <c r="AQ626" s="29"/>
      <c r="AR626" s="29"/>
      <c r="AS626" s="29"/>
      <c r="AT626" s="29"/>
      <c r="AU626" s="29"/>
      <c r="AV626" s="29"/>
      <c r="AW626" s="29"/>
    </row>
    <row r="627" spans="2:49" customFormat="1" ht="30.75" customHeight="1" x14ac:dyDescent="0.45">
      <c r="B627" s="55"/>
      <c r="C627" s="56"/>
      <c r="D627" s="56"/>
      <c r="E627" s="56"/>
      <c r="F627" s="29"/>
      <c r="G627" s="29"/>
      <c r="H627" s="29"/>
      <c r="I627" s="29"/>
      <c r="J627" s="29"/>
      <c r="K627" s="29"/>
      <c r="L627" s="29"/>
      <c r="M627" s="29"/>
      <c r="N627" s="29"/>
      <c r="O627" s="29"/>
      <c r="P627" s="29"/>
      <c r="Q627" s="29"/>
      <c r="R627" s="29"/>
      <c r="S627" s="29"/>
      <c r="T627" s="29"/>
      <c r="U627" s="29"/>
      <c r="V627" s="29"/>
      <c r="W627" s="29"/>
      <c r="X627" s="29"/>
      <c r="Y627" s="29"/>
      <c r="Z627" s="29"/>
      <c r="AA627" s="29"/>
      <c r="AB627" s="29"/>
      <c r="AC627" s="29"/>
      <c r="AD627" s="29"/>
      <c r="AE627" s="29"/>
      <c r="AF627" s="29"/>
      <c r="AG627" s="29"/>
      <c r="AH627" s="29"/>
      <c r="AI627" s="29"/>
      <c r="AJ627" s="29"/>
      <c r="AK627" s="29"/>
      <c r="AL627" s="29"/>
      <c r="AM627" s="29"/>
      <c r="AN627" s="29"/>
      <c r="AO627" s="29"/>
      <c r="AP627" s="29"/>
      <c r="AQ627" s="29"/>
      <c r="AR627" s="29"/>
      <c r="AS627" s="29"/>
      <c r="AT627" s="29"/>
      <c r="AU627" s="29"/>
      <c r="AV627" s="29"/>
      <c r="AW627" s="29"/>
    </row>
    <row r="628" spans="2:49" customFormat="1" ht="30.75" customHeight="1" x14ac:dyDescent="0.45">
      <c r="B628" s="55"/>
      <c r="C628" s="56"/>
      <c r="D628" s="56"/>
      <c r="E628" s="56"/>
      <c r="F628" s="29"/>
      <c r="G628" s="29"/>
      <c r="H628" s="29"/>
      <c r="I628" s="29"/>
      <c r="J628" s="29"/>
      <c r="K628" s="29"/>
      <c r="L628" s="29"/>
      <c r="M628" s="29"/>
      <c r="N628" s="29"/>
      <c r="O628" s="29"/>
      <c r="P628" s="29"/>
      <c r="Q628" s="29"/>
      <c r="R628" s="29"/>
      <c r="S628" s="29"/>
      <c r="T628" s="29"/>
      <c r="U628" s="29"/>
      <c r="V628" s="29"/>
      <c r="W628" s="29"/>
      <c r="X628" s="29"/>
      <c r="Y628" s="29"/>
      <c r="Z628" s="29"/>
      <c r="AA628" s="29"/>
      <c r="AB628" s="29"/>
      <c r="AC628" s="29"/>
      <c r="AD628" s="29"/>
      <c r="AE628" s="29"/>
      <c r="AF628" s="29"/>
      <c r="AG628" s="29"/>
      <c r="AH628" s="29"/>
      <c r="AI628" s="29"/>
      <c r="AJ628" s="29"/>
      <c r="AK628" s="29"/>
      <c r="AL628" s="29"/>
      <c r="AM628" s="29"/>
      <c r="AN628" s="29"/>
      <c r="AO628" s="29"/>
      <c r="AP628" s="29"/>
      <c r="AQ628" s="29"/>
      <c r="AR628" s="29"/>
      <c r="AS628" s="29"/>
      <c r="AT628" s="29"/>
      <c r="AU628" s="29"/>
      <c r="AV628" s="29"/>
      <c r="AW628" s="29"/>
    </row>
    <row r="629" spans="2:49" customFormat="1" ht="30.75" customHeight="1" x14ac:dyDescent="0.45">
      <c r="B629" s="55"/>
      <c r="C629" s="56"/>
      <c r="D629" s="56"/>
      <c r="E629" s="56"/>
      <c r="F629" s="29"/>
      <c r="G629" s="29"/>
      <c r="H629" s="29"/>
      <c r="I629" s="29"/>
      <c r="J629" s="29"/>
      <c r="K629" s="29"/>
      <c r="L629" s="29"/>
      <c r="M629" s="29"/>
      <c r="N629" s="29"/>
      <c r="O629" s="29"/>
      <c r="P629" s="29"/>
      <c r="Q629" s="29"/>
      <c r="R629" s="29"/>
      <c r="S629" s="29"/>
      <c r="T629" s="29"/>
      <c r="U629" s="29"/>
      <c r="V629" s="29"/>
      <c r="W629" s="29"/>
      <c r="X629" s="29"/>
      <c r="Y629" s="29"/>
      <c r="Z629" s="29"/>
      <c r="AA629" s="29"/>
      <c r="AB629" s="29"/>
      <c r="AC629" s="29"/>
      <c r="AD629" s="29"/>
      <c r="AE629" s="29"/>
      <c r="AF629" s="29"/>
      <c r="AG629" s="29"/>
      <c r="AH629" s="29"/>
      <c r="AI629" s="29"/>
      <c r="AJ629" s="29"/>
      <c r="AK629" s="29"/>
      <c r="AL629" s="29"/>
      <c r="AM629" s="29"/>
      <c r="AN629" s="29"/>
      <c r="AO629" s="29"/>
      <c r="AP629" s="29"/>
      <c r="AQ629" s="29"/>
      <c r="AR629" s="29"/>
      <c r="AS629" s="29"/>
      <c r="AT629" s="29"/>
      <c r="AU629" s="29"/>
      <c r="AV629" s="29"/>
      <c r="AW629" s="29"/>
    </row>
    <row r="630" spans="2:49" customFormat="1" ht="30.75" customHeight="1" x14ac:dyDescent="0.45">
      <c r="B630" s="55"/>
      <c r="C630" s="56"/>
      <c r="D630" s="56"/>
      <c r="E630" s="56"/>
      <c r="F630" s="29"/>
      <c r="G630" s="29"/>
      <c r="H630" s="29"/>
      <c r="I630" s="29"/>
      <c r="J630" s="29"/>
      <c r="K630" s="29"/>
      <c r="L630" s="29"/>
      <c r="M630" s="29"/>
      <c r="N630" s="29"/>
      <c r="O630" s="29"/>
      <c r="P630" s="29"/>
      <c r="Q630" s="29"/>
      <c r="R630" s="29"/>
      <c r="S630" s="29"/>
      <c r="T630" s="29"/>
      <c r="U630" s="29"/>
      <c r="V630" s="29"/>
      <c r="W630" s="29"/>
      <c r="X630" s="29"/>
      <c r="Y630" s="29"/>
      <c r="Z630" s="29"/>
      <c r="AA630" s="29"/>
      <c r="AB630" s="29"/>
      <c r="AC630" s="29"/>
      <c r="AD630" s="29"/>
      <c r="AE630" s="29"/>
      <c r="AF630" s="29"/>
      <c r="AG630" s="29"/>
      <c r="AH630" s="29"/>
      <c r="AI630" s="29"/>
      <c r="AJ630" s="29"/>
      <c r="AK630" s="29"/>
      <c r="AL630" s="29"/>
      <c r="AM630" s="29"/>
      <c r="AN630" s="29"/>
      <c r="AO630" s="29"/>
      <c r="AP630" s="29"/>
      <c r="AQ630" s="29"/>
      <c r="AR630" s="29"/>
      <c r="AS630" s="29"/>
      <c r="AT630" s="29"/>
      <c r="AU630" s="29"/>
      <c r="AV630" s="29"/>
      <c r="AW630" s="29"/>
    </row>
    <row r="631" spans="2:49" customFormat="1" ht="30.75" customHeight="1" x14ac:dyDescent="0.45">
      <c r="B631" s="55"/>
      <c r="C631" s="56"/>
      <c r="D631" s="56"/>
      <c r="E631" s="56"/>
      <c r="F631" s="29"/>
      <c r="G631" s="29"/>
      <c r="H631" s="29"/>
      <c r="I631" s="29"/>
      <c r="J631" s="29"/>
      <c r="K631" s="29"/>
      <c r="L631" s="29"/>
      <c r="M631" s="29"/>
      <c r="N631" s="29"/>
      <c r="O631" s="29"/>
      <c r="P631" s="29"/>
      <c r="Q631" s="29"/>
      <c r="R631" s="29"/>
      <c r="S631" s="29"/>
      <c r="T631" s="29"/>
      <c r="U631" s="29"/>
      <c r="V631" s="29"/>
      <c r="W631" s="29"/>
      <c r="X631" s="29"/>
      <c r="Y631" s="29"/>
      <c r="Z631" s="29"/>
      <c r="AA631" s="29"/>
      <c r="AB631" s="29"/>
      <c r="AC631" s="29"/>
      <c r="AD631" s="29"/>
      <c r="AE631" s="29"/>
      <c r="AF631" s="29"/>
      <c r="AG631" s="29"/>
      <c r="AH631" s="29"/>
      <c r="AI631" s="29"/>
      <c r="AJ631" s="29"/>
      <c r="AK631" s="29"/>
      <c r="AL631" s="29"/>
      <c r="AM631" s="29"/>
      <c r="AN631" s="29"/>
      <c r="AO631" s="29"/>
      <c r="AP631" s="29"/>
      <c r="AQ631" s="29"/>
      <c r="AR631" s="29"/>
      <c r="AS631" s="29"/>
      <c r="AT631" s="29"/>
      <c r="AU631" s="29"/>
      <c r="AV631" s="29"/>
      <c r="AW631" s="29"/>
    </row>
    <row r="632" spans="2:49" customFormat="1" ht="30.75" customHeight="1" x14ac:dyDescent="0.45">
      <c r="B632" s="55"/>
      <c r="C632" s="56"/>
      <c r="D632" s="56"/>
      <c r="E632" s="56"/>
      <c r="F632" s="29"/>
      <c r="G632" s="29"/>
      <c r="H632" s="29"/>
      <c r="I632" s="29"/>
      <c r="J632" s="29"/>
      <c r="K632" s="29"/>
      <c r="L632" s="29"/>
      <c r="M632" s="29"/>
      <c r="N632" s="29"/>
      <c r="O632" s="29"/>
      <c r="P632" s="29"/>
      <c r="Q632" s="29"/>
      <c r="R632" s="29"/>
      <c r="S632" s="29"/>
      <c r="T632" s="29"/>
      <c r="U632" s="29"/>
      <c r="V632" s="29"/>
      <c r="W632" s="29"/>
      <c r="X632" s="29"/>
      <c r="Y632" s="29"/>
      <c r="Z632" s="29"/>
      <c r="AA632" s="29"/>
      <c r="AB632" s="29"/>
      <c r="AC632" s="29"/>
      <c r="AD632" s="29"/>
      <c r="AE632" s="29"/>
      <c r="AF632" s="29"/>
      <c r="AG632" s="29"/>
      <c r="AH632" s="29"/>
      <c r="AI632" s="29"/>
      <c r="AJ632" s="29"/>
      <c r="AK632" s="29"/>
      <c r="AL632" s="29"/>
      <c r="AM632" s="29"/>
      <c r="AN632" s="29"/>
      <c r="AO632" s="29"/>
      <c r="AP632" s="29"/>
      <c r="AQ632" s="29"/>
      <c r="AR632" s="29"/>
      <c r="AS632" s="29"/>
      <c r="AT632" s="29"/>
      <c r="AU632" s="29"/>
      <c r="AV632" s="29"/>
      <c r="AW632" s="29"/>
    </row>
    <row r="633" spans="2:49" customFormat="1" ht="30.75" customHeight="1" x14ac:dyDescent="0.45">
      <c r="B633" s="55"/>
      <c r="C633" s="56"/>
      <c r="D633" s="56"/>
      <c r="E633" s="56"/>
      <c r="F633" s="29"/>
      <c r="G633" s="29"/>
      <c r="H633" s="29"/>
      <c r="I633" s="29"/>
      <c r="J633" s="29"/>
      <c r="K633" s="29"/>
      <c r="L633" s="29"/>
      <c r="M633" s="29"/>
      <c r="N633" s="29"/>
      <c r="O633" s="29"/>
      <c r="P633" s="29"/>
      <c r="Q633" s="29"/>
      <c r="R633" s="29"/>
      <c r="S633" s="29"/>
      <c r="T633" s="29"/>
      <c r="U633" s="29"/>
      <c r="V633" s="29"/>
      <c r="W633" s="29"/>
      <c r="X633" s="29"/>
      <c r="Y633" s="29"/>
      <c r="Z633" s="29"/>
      <c r="AA633" s="29"/>
      <c r="AB633" s="29"/>
      <c r="AC633" s="29"/>
      <c r="AD633" s="29"/>
      <c r="AE633" s="29"/>
      <c r="AF633" s="29"/>
      <c r="AG633" s="29"/>
      <c r="AH633" s="29"/>
      <c r="AI633" s="29"/>
      <c r="AJ633" s="29"/>
      <c r="AK633" s="29"/>
      <c r="AL633" s="29"/>
      <c r="AM633" s="29"/>
      <c r="AN633" s="29"/>
      <c r="AO633" s="29"/>
      <c r="AP633" s="29"/>
      <c r="AQ633" s="29"/>
      <c r="AR633" s="29"/>
      <c r="AS633" s="29"/>
      <c r="AT633" s="29"/>
      <c r="AU633" s="29"/>
      <c r="AV633" s="29"/>
      <c r="AW633" s="29"/>
    </row>
    <row r="634" spans="2:49" customFormat="1" ht="30.75" customHeight="1" x14ac:dyDescent="0.45">
      <c r="B634" s="55"/>
      <c r="C634" s="56"/>
      <c r="D634" s="56"/>
      <c r="E634" s="56"/>
      <c r="F634" s="29"/>
      <c r="G634" s="29"/>
      <c r="H634" s="29"/>
      <c r="I634" s="29"/>
      <c r="J634" s="29"/>
      <c r="K634" s="29"/>
      <c r="L634" s="29"/>
      <c r="M634" s="29"/>
      <c r="N634" s="29"/>
      <c r="O634" s="29"/>
      <c r="P634" s="29"/>
      <c r="Q634" s="29"/>
      <c r="R634" s="29"/>
      <c r="S634" s="29"/>
      <c r="T634" s="29"/>
      <c r="U634" s="29"/>
      <c r="V634" s="29"/>
      <c r="W634" s="29"/>
      <c r="X634" s="29"/>
      <c r="Y634" s="29"/>
      <c r="Z634" s="29"/>
      <c r="AA634" s="29"/>
      <c r="AB634" s="29"/>
      <c r="AC634" s="29"/>
      <c r="AD634" s="29"/>
      <c r="AE634" s="29"/>
      <c r="AF634" s="29"/>
      <c r="AG634" s="29"/>
      <c r="AH634" s="29"/>
      <c r="AI634" s="29"/>
      <c r="AJ634" s="29"/>
      <c r="AK634" s="29"/>
      <c r="AL634" s="29"/>
      <c r="AM634" s="29"/>
      <c r="AN634" s="29"/>
      <c r="AO634" s="29"/>
      <c r="AP634" s="29"/>
      <c r="AQ634" s="29"/>
      <c r="AR634" s="29"/>
      <c r="AS634" s="29"/>
      <c r="AT634" s="29"/>
      <c r="AU634" s="29"/>
      <c r="AV634" s="29"/>
      <c r="AW634" s="29"/>
    </row>
    <row r="635" spans="2:49" customFormat="1" ht="30.75" customHeight="1" x14ac:dyDescent="0.45">
      <c r="B635" s="55"/>
      <c r="C635" s="56"/>
      <c r="D635" s="56"/>
      <c r="E635" s="56"/>
      <c r="F635" s="29"/>
      <c r="G635" s="29"/>
      <c r="H635" s="29"/>
      <c r="I635" s="29"/>
      <c r="J635" s="29"/>
      <c r="K635" s="29"/>
      <c r="L635" s="29"/>
      <c r="M635" s="29"/>
      <c r="N635" s="29"/>
      <c r="O635" s="29"/>
      <c r="P635" s="29"/>
      <c r="Q635" s="29"/>
      <c r="R635" s="29"/>
      <c r="S635" s="29"/>
      <c r="T635" s="29"/>
      <c r="U635" s="29"/>
      <c r="V635" s="29"/>
      <c r="W635" s="29"/>
      <c r="X635" s="29"/>
      <c r="Y635" s="29"/>
      <c r="Z635" s="29"/>
      <c r="AA635" s="29"/>
      <c r="AB635" s="29"/>
      <c r="AC635" s="29"/>
      <c r="AD635" s="29"/>
      <c r="AE635" s="29"/>
      <c r="AF635" s="29"/>
      <c r="AG635" s="29"/>
      <c r="AH635" s="29"/>
      <c r="AI635" s="29"/>
      <c r="AJ635" s="29"/>
      <c r="AK635" s="29"/>
      <c r="AL635" s="29"/>
      <c r="AM635" s="29"/>
      <c r="AN635" s="29"/>
      <c r="AO635" s="29"/>
      <c r="AP635" s="29"/>
      <c r="AQ635" s="29"/>
      <c r="AR635" s="29"/>
      <c r="AS635" s="29"/>
      <c r="AT635" s="29"/>
      <c r="AU635" s="29"/>
      <c r="AV635" s="29"/>
      <c r="AW635" s="29"/>
    </row>
    <row r="636" spans="2:49" customFormat="1" ht="30.75" customHeight="1" x14ac:dyDescent="0.45">
      <c r="B636" s="55"/>
      <c r="C636" s="56"/>
      <c r="D636" s="56"/>
      <c r="E636" s="56"/>
      <c r="F636" s="29"/>
      <c r="G636" s="29"/>
      <c r="H636" s="29"/>
      <c r="I636" s="29"/>
      <c r="J636" s="29"/>
      <c r="K636" s="29"/>
      <c r="L636" s="29"/>
      <c r="M636" s="29"/>
      <c r="N636" s="29"/>
      <c r="O636" s="29"/>
      <c r="P636" s="29"/>
      <c r="Q636" s="29"/>
      <c r="R636" s="29"/>
      <c r="S636" s="29"/>
      <c r="T636" s="29"/>
      <c r="U636" s="29"/>
      <c r="V636" s="29"/>
      <c r="W636" s="29"/>
      <c r="X636" s="29"/>
      <c r="Y636" s="29"/>
      <c r="Z636" s="29"/>
      <c r="AA636" s="29"/>
      <c r="AB636" s="29"/>
      <c r="AC636" s="29"/>
      <c r="AD636" s="29"/>
      <c r="AE636" s="29"/>
      <c r="AF636" s="29"/>
      <c r="AG636" s="29"/>
      <c r="AH636" s="29"/>
      <c r="AI636" s="29"/>
      <c r="AJ636" s="29"/>
      <c r="AK636" s="29"/>
      <c r="AL636" s="29"/>
      <c r="AM636" s="29"/>
      <c r="AN636" s="29"/>
      <c r="AO636" s="29"/>
      <c r="AP636" s="29"/>
      <c r="AQ636" s="29"/>
      <c r="AR636" s="29"/>
      <c r="AS636" s="29"/>
      <c r="AT636" s="29"/>
      <c r="AU636" s="29"/>
      <c r="AV636" s="29"/>
      <c r="AW636" s="29"/>
    </row>
    <row r="637" spans="2:49" customFormat="1" ht="30.75" customHeight="1" x14ac:dyDescent="0.45">
      <c r="B637" s="55"/>
      <c r="C637" s="56"/>
      <c r="D637" s="56"/>
      <c r="E637" s="56"/>
      <c r="F637" s="29"/>
      <c r="G637" s="29"/>
      <c r="H637" s="29"/>
      <c r="I637" s="29"/>
      <c r="J637" s="29"/>
      <c r="K637" s="29"/>
      <c r="L637" s="29"/>
      <c r="M637" s="29"/>
      <c r="N637" s="29"/>
      <c r="O637" s="29"/>
      <c r="P637" s="29"/>
      <c r="Q637" s="29"/>
      <c r="R637" s="29"/>
      <c r="S637" s="29"/>
      <c r="T637" s="29"/>
      <c r="U637" s="29"/>
      <c r="V637" s="29"/>
      <c r="W637" s="29"/>
      <c r="X637" s="29"/>
      <c r="Y637" s="29"/>
      <c r="Z637" s="29"/>
      <c r="AA637" s="29"/>
      <c r="AB637" s="29"/>
      <c r="AC637" s="29"/>
      <c r="AD637" s="29"/>
      <c r="AE637" s="29"/>
      <c r="AF637" s="29"/>
      <c r="AG637" s="29"/>
      <c r="AH637" s="29"/>
      <c r="AI637" s="29"/>
      <c r="AJ637" s="29"/>
      <c r="AK637" s="29"/>
      <c r="AL637" s="29"/>
      <c r="AM637" s="29"/>
      <c r="AN637" s="29"/>
      <c r="AO637" s="29"/>
      <c r="AP637" s="29"/>
      <c r="AQ637" s="29"/>
      <c r="AR637" s="29"/>
      <c r="AS637" s="29"/>
      <c r="AT637" s="29"/>
      <c r="AU637" s="29"/>
      <c r="AV637" s="29"/>
      <c r="AW637" s="29"/>
    </row>
    <row r="638" spans="2:49" customFormat="1" ht="30.75" customHeight="1" x14ac:dyDescent="0.45">
      <c r="B638" s="55"/>
      <c r="C638" s="56"/>
      <c r="D638" s="56"/>
      <c r="E638" s="56"/>
      <c r="F638" s="29"/>
      <c r="G638" s="29"/>
      <c r="H638" s="29"/>
      <c r="I638" s="29"/>
      <c r="J638" s="29"/>
      <c r="K638" s="29"/>
      <c r="L638" s="29"/>
      <c r="M638" s="29"/>
      <c r="N638" s="29"/>
      <c r="O638" s="29"/>
      <c r="P638" s="29"/>
      <c r="Q638" s="29"/>
      <c r="R638" s="29"/>
      <c r="S638" s="29"/>
      <c r="T638" s="29"/>
      <c r="U638" s="29"/>
      <c r="V638" s="29"/>
      <c r="W638" s="29"/>
      <c r="X638" s="29"/>
      <c r="Y638" s="29"/>
      <c r="Z638" s="29"/>
      <c r="AA638" s="29"/>
      <c r="AB638" s="29"/>
      <c r="AC638" s="29"/>
      <c r="AD638" s="29"/>
      <c r="AE638" s="29"/>
      <c r="AF638" s="29"/>
      <c r="AG638" s="29"/>
      <c r="AH638" s="29"/>
      <c r="AI638" s="29"/>
      <c r="AJ638" s="29"/>
      <c r="AK638" s="29"/>
      <c r="AL638" s="29"/>
      <c r="AM638" s="29"/>
      <c r="AN638" s="29"/>
      <c r="AO638" s="29"/>
      <c r="AP638" s="29"/>
      <c r="AQ638" s="29"/>
      <c r="AR638" s="29"/>
      <c r="AS638" s="29"/>
      <c r="AT638" s="29"/>
      <c r="AU638" s="29"/>
      <c r="AV638" s="29"/>
      <c r="AW638" s="29"/>
    </row>
    <row r="639" spans="2:49" customFormat="1" ht="30.75" customHeight="1" x14ac:dyDescent="0.45">
      <c r="B639" s="55"/>
      <c r="C639" s="56"/>
      <c r="D639" s="56"/>
      <c r="E639" s="56"/>
      <c r="F639" s="29"/>
      <c r="G639" s="29"/>
      <c r="H639" s="29"/>
      <c r="I639" s="29"/>
      <c r="J639" s="29"/>
      <c r="K639" s="29"/>
      <c r="L639" s="29"/>
      <c r="M639" s="29"/>
      <c r="N639" s="29"/>
      <c r="O639" s="29"/>
      <c r="P639" s="29"/>
      <c r="Q639" s="29"/>
      <c r="R639" s="29"/>
      <c r="S639" s="29"/>
      <c r="T639" s="29"/>
      <c r="U639" s="29"/>
      <c r="V639" s="29"/>
      <c r="W639" s="29"/>
      <c r="X639" s="29"/>
      <c r="Y639" s="29"/>
      <c r="Z639" s="29"/>
      <c r="AA639" s="29"/>
      <c r="AB639" s="29"/>
      <c r="AC639" s="29"/>
      <c r="AD639" s="29"/>
      <c r="AE639" s="29"/>
      <c r="AF639" s="29"/>
      <c r="AG639" s="29"/>
      <c r="AH639" s="29"/>
      <c r="AI639" s="29"/>
      <c r="AJ639" s="29"/>
      <c r="AK639" s="29"/>
      <c r="AL639" s="29"/>
      <c r="AM639" s="29"/>
      <c r="AN639" s="29"/>
      <c r="AO639" s="29"/>
      <c r="AP639" s="29"/>
      <c r="AQ639" s="29"/>
      <c r="AR639" s="29"/>
      <c r="AS639" s="29"/>
      <c r="AT639" s="29"/>
      <c r="AU639" s="29"/>
      <c r="AV639" s="29"/>
      <c r="AW639" s="29"/>
    </row>
    <row r="640" spans="2:49" customFormat="1" ht="30.75" customHeight="1" x14ac:dyDescent="0.45">
      <c r="B640" s="55"/>
      <c r="C640" s="56"/>
      <c r="D640" s="56"/>
      <c r="E640" s="56"/>
      <c r="F640" s="29"/>
      <c r="G640" s="29"/>
      <c r="H640" s="29"/>
      <c r="I640" s="29"/>
      <c r="J640" s="29"/>
      <c r="K640" s="29"/>
      <c r="L640" s="29"/>
      <c r="M640" s="29"/>
      <c r="N640" s="29"/>
      <c r="O640" s="29"/>
      <c r="P640" s="29"/>
      <c r="Q640" s="29"/>
      <c r="R640" s="29"/>
      <c r="S640" s="29"/>
      <c r="T640" s="29"/>
      <c r="U640" s="29"/>
      <c r="V640" s="29"/>
      <c r="W640" s="29"/>
      <c r="X640" s="29"/>
      <c r="Y640" s="29"/>
      <c r="Z640" s="29"/>
      <c r="AA640" s="29"/>
      <c r="AB640" s="29"/>
      <c r="AC640" s="29"/>
      <c r="AD640" s="29"/>
      <c r="AE640" s="29"/>
      <c r="AF640" s="29"/>
      <c r="AG640" s="29"/>
      <c r="AH640" s="29"/>
      <c r="AI640" s="29"/>
      <c r="AJ640" s="29"/>
      <c r="AK640" s="29"/>
      <c r="AL640" s="29"/>
      <c r="AM640" s="29"/>
      <c r="AN640" s="29"/>
      <c r="AO640" s="29"/>
      <c r="AP640" s="29"/>
      <c r="AQ640" s="29"/>
      <c r="AR640" s="29"/>
      <c r="AS640" s="29"/>
      <c r="AT640" s="29"/>
      <c r="AU640" s="29"/>
      <c r="AV640" s="29"/>
      <c r="AW640" s="29"/>
    </row>
    <row r="641" spans="2:49" customFormat="1" ht="30.75" customHeight="1" x14ac:dyDescent="0.45">
      <c r="B641" s="55"/>
      <c r="C641" s="56"/>
      <c r="D641" s="56"/>
      <c r="E641" s="56"/>
      <c r="F641" s="29"/>
      <c r="G641" s="29"/>
      <c r="H641" s="29"/>
      <c r="I641" s="29"/>
      <c r="J641" s="29"/>
      <c r="K641" s="29"/>
      <c r="L641" s="29"/>
      <c r="M641" s="29"/>
      <c r="N641" s="29"/>
      <c r="O641" s="29"/>
      <c r="P641" s="29"/>
      <c r="Q641" s="29"/>
      <c r="R641" s="29"/>
      <c r="S641" s="29"/>
      <c r="T641" s="29"/>
      <c r="U641" s="29"/>
      <c r="V641" s="29"/>
      <c r="W641" s="29"/>
      <c r="X641" s="29"/>
      <c r="Y641" s="29"/>
      <c r="Z641" s="29"/>
      <c r="AA641" s="29"/>
      <c r="AB641" s="29"/>
      <c r="AC641" s="29"/>
      <c r="AD641" s="29"/>
      <c r="AE641" s="29"/>
      <c r="AF641" s="29"/>
      <c r="AG641" s="29"/>
      <c r="AH641" s="29"/>
      <c r="AI641" s="29"/>
      <c r="AJ641" s="29"/>
      <c r="AK641" s="29"/>
      <c r="AL641" s="29"/>
      <c r="AM641" s="29"/>
      <c r="AN641" s="29"/>
      <c r="AO641" s="29"/>
      <c r="AP641" s="29"/>
      <c r="AQ641" s="29"/>
      <c r="AR641" s="29"/>
      <c r="AS641" s="29"/>
      <c r="AT641" s="29"/>
      <c r="AU641" s="29"/>
      <c r="AV641" s="29"/>
      <c r="AW641" s="29"/>
    </row>
    <row r="642" spans="2:49" customFormat="1" ht="30.75" customHeight="1" x14ac:dyDescent="0.45">
      <c r="B642" s="55"/>
      <c r="C642" s="56"/>
      <c r="D642" s="56"/>
      <c r="E642" s="56"/>
      <c r="F642" s="29"/>
      <c r="G642" s="29"/>
      <c r="H642" s="29"/>
      <c r="I642" s="29"/>
      <c r="J642" s="29"/>
      <c r="K642" s="29"/>
      <c r="L642" s="29"/>
      <c r="M642" s="29"/>
      <c r="N642" s="29"/>
      <c r="O642" s="29"/>
      <c r="P642" s="29"/>
      <c r="Q642" s="29"/>
      <c r="R642" s="29"/>
      <c r="S642" s="29"/>
      <c r="T642" s="29"/>
      <c r="U642" s="29"/>
      <c r="V642" s="29"/>
      <c r="W642" s="29"/>
      <c r="X642" s="29"/>
      <c r="Y642" s="29"/>
      <c r="Z642" s="29"/>
      <c r="AA642" s="29"/>
      <c r="AB642" s="29"/>
      <c r="AC642" s="29"/>
      <c r="AD642" s="29"/>
      <c r="AE642" s="29"/>
      <c r="AF642" s="29"/>
      <c r="AG642" s="29"/>
      <c r="AH642" s="29"/>
      <c r="AI642" s="29"/>
      <c r="AJ642" s="29"/>
      <c r="AK642" s="29"/>
      <c r="AL642" s="29"/>
      <c r="AM642" s="29"/>
      <c r="AN642" s="29"/>
      <c r="AO642" s="29"/>
      <c r="AP642" s="29"/>
      <c r="AQ642" s="29"/>
      <c r="AR642" s="29"/>
      <c r="AS642" s="29"/>
      <c r="AT642" s="29"/>
      <c r="AU642" s="29"/>
      <c r="AV642" s="29"/>
      <c r="AW642" s="29"/>
    </row>
    <row r="643" spans="2:49" customFormat="1" ht="30.75" customHeight="1" x14ac:dyDescent="0.45">
      <c r="B643" s="55"/>
      <c r="C643" s="56"/>
      <c r="D643" s="56"/>
      <c r="E643" s="56"/>
      <c r="F643" s="29"/>
      <c r="G643" s="29"/>
      <c r="H643" s="29"/>
      <c r="I643" s="29"/>
      <c r="J643" s="29"/>
      <c r="K643" s="29"/>
      <c r="L643" s="29"/>
      <c r="M643" s="29"/>
      <c r="N643" s="29"/>
      <c r="O643" s="29"/>
      <c r="P643" s="29"/>
      <c r="Q643" s="29"/>
      <c r="R643" s="29"/>
      <c r="S643" s="29"/>
      <c r="T643" s="29"/>
      <c r="U643" s="29"/>
      <c r="V643" s="29"/>
      <c r="W643" s="29"/>
      <c r="X643" s="29"/>
      <c r="Y643" s="29"/>
      <c r="Z643" s="29"/>
      <c r="AA643" s="29"/>
      <c r="AB643" s="29"/>
      <c r="AC643" s="29"/>
      <c r="AD643" s="29"/>
      <c r="AE643" s="29"/>
      <c r="AF643" s="29"/>
      <c r="AG643" s="29"/>
      <c r="AH643" s="29"/>
      <c r="AI643" s="29"/>
      <c r="AJ643" s="29"/>
      <c r="AK643" s="29"/>
      <c r="AL643" s="29"/>
      <c r="AM643" s="29"/>
      <c r="AN643" s="29"/>
      <c r="AO643" s="29"/>
      <c r="AP643" s="29"/>
      <c r="AQ643" s="29"/>
      <c r="AR643" s="29"/>
      <c r="AS643" s="29"/>
      <c r="AT643" s="29"/>
      <c r="AU643" s="29"/>
      <c r="AV643" s="29"/>
      <c r="AW643" s="29"/>
    </row>
    <row r="644" spans="2:49" customFormat="1" ht="30.75" customHeight="1" x14ac:dyDescent="0.45">
      <c r="B644" s="55"/>
      <c r="C644" s="56"/>
      <c r="D644" s="56"/>
      <c r="E644" s="56"/>
      <c r="F644" s="29"/>
      <c r="G644" s="29"/>
      <c r="H644" s="29"/>
      <c r="I644" s="29"/>
      <c r="J644" s="29"/>
      <c r="K644" s="29"/>
      <c r="L644" s="29"/>
      <c r="M644" s="29"/>
      <c r="N644" s="29"/>
      <c r="O644" s="29"/>
      <c r="P644" s="29"/>
      <c r="Q644" s="29"/>
      <c r="R644" s="29"/>
      <c r="S644" s="29"/>
      <c r="T644" s="29"/>
      <c r="U644" s="29"/>
      <c r="V644" s="29"/>
      <c r="W644" s="29"/>
      <c r="X644" s="29"/>
      <c r="Y644" s="29"/>
      <c r="Z644" s="29"/>
      <c r="AA644" s="29"/>
      <c r="AB644" s="29"/>
      <c r="AC644" s="29"/>
      <c r="AD644" s="29"/>
      <c r="AE644" s="29"/>
      <c r="AF644" s="29"/>
      <c r="AG644" s="29"/>
      <c r="AH644" s="29"/>
      <c r="AI644" s="29"/>
      <c r="AJ644" s="29"/>
      <c r="AK644" s="29"/>
      <c r="AL644" s="29"/>
      <c r="AM644" s="29"/>
      <c r="AN644" s="29"/>
      <c r="AO644" s="29"/>
      <c r="AP644" s="29"/>
      <c r="AQ644" s="29"/>
      <c r="AR644" s="29"/>
      <c r="AS644" s="29"/>
      <c r="AT644" s="29"/>
      <c r="AU644" s="29"/>
      <c r="AV644" s="29"/>
      <c r="AW644" s="29"/>
    </row>
    <row r="645" spans="2:49" customFormat="1" ht="30.75" customHeight="1" x14ac:dyDescent="0.45">
      <c r="B645" s="55"/>
      <c r="C645" s="56"/>
      <c r="D645" s="56"/>
      <c r="E645" s="56"/>
      <c r="F645" s="29"/>
      <c r="G645" s="29"/>
      <c r="H645" s="29"/>
      <c r="I645" s="29"/>
      <c r="J645" s="29"/>
      <c r="K645" s="29"/>
      <c r="L645" s="29"/>
      <c r="M645" s="29"/>
      <c r="N645" s="29"/>
      <c r="O645" s="29"/>
      <c r="P645" s="29"/>
      <c r="Q645" s="29"/>
      <c r="R645" s="29"/>
      <c r="S645" s="29"/>
      <c r="T645" s="29"/>
      <c r="U645" s="29"/>
      <c r="V645" s="29"/>
      <c r="W645" s="29"/>
      <c r="X645" s="29"/>
      <c r="Y645" s="29"/>
      <c r="Z645" s="29"/>
      <c r="AA645" s="29"/>
      <c r="AB645" s="29"/>
      <c r="AC645" s="29"/>
      <c r="AD645" s="29"/>
      <c r="AE645" s="29"/>
      <c r="AF645" s="29"/>
      <c r="AG645" s="29"/>
      <c r="AH645" s="29"/>
      <c r="AI645" s="29"/>
      <c r="AJ645" s="29"/>
      <c r="AK645" s="29"/>
      <c r="AL645" s="29"/>
      <c r="AM645" s="29"/>
      <c r="AN645" s="29"/>
      <c r="AO645" s="29"/>
      <c r="AP645" s="29"/>
      <c r="AQ645" s="29"/>
      <c r="AR645" s="29"/>
      <c r="AS645" s="29"/>
      <c r="AT645" s="29"/>
      <c r="AU645" s="29"/>
      <c r="AV645" s="29"/>
      <c r="AW645" s="29"/>
    </row>
    <row r="646" spans="2:49" customFormat="1" ht="30.75" customHeight="1" x14ac:dyDescent="0.45">
      <c r="B646" s="55"/>
      <c r="C646" s="56"/>
      <c r="D646" s="56"/>
      <c r="E646" s="56"/>
      <c r="F646" s="29"/>
      <c r="G646" s="29"/>
      <c r="H646" s="29"/>
      <c r="I646" s="29"/>
      <c r="J646" s="29"/>
      <c r="K646" s="29"/>
      <c r="L646" s="29"/>
      <c r="M646" s="29"/>
      <c r="N646" s="29"/>
      <c r="O646" s="29"/>
      <c r="P646" s="29"/>
      <c r="Q646" s="29"/>
      <c r="R646" s="29"/>
      <c r="S646" s="29"/>
      <c r="T646" s="29"/>
      <c r="U646" s="29"/>
      <c r="V646" s="29"/>
      <c r="W646" s="29"/>
      <c r="X646" s="29"/>
      <c r="Y646" s="29"/>
      <c r="Z646" s="29"/>
      <c r="AA646" s="29"/>
      <c r="AB646" s="29"/>
      <c r="AC646" s="29"/>
      <c r="AD646" s="29"/>
      <c r="AE646" s="29"/>
      <c r="AF646" s="29"/>
      <c r="AG646" s="29"/>
      <c r="AH646" s="29"/>
      <c r="AI646" s="29"/>
      <c r="AJ646" s="29"/>
      <c r="AK646" s="29"/>
      <c r="AL646" s="29"/>
      <c r="AM646" s="29"/>
      <c r="AN646" s="29"/>
      <c r="AO646" s="29"/>
      <c r="AP646" s="29"/>
      <c r="AQ646" s="29"/>
      <c r="AR646" s="29"/>
      <c r="AS646" s="29"/>
      <c r="AT646" s="29"/>
      <c r="AU646" s="29"/>
      <c r="AV646" s="29"/>
      <c r="AW646" s="29"/>
    </row>
    <row r="647" spans="2:49" customFormat="1" ht="30.75" customHeight="1" x14ac:dyDescent="0.45">
      <c r="B647" s="55"/>
      <c r="C647" s="56"/>
      <c r="D647" s="56"/>
      <c r="E647" s="56"/>
      <c r="F647" s="29"/>
      <c r="G647" s="29"/>
      <c r="H647" s="29"/>
      <c r="I647" s="29"/>
      <c r="J647" s="29"/>
      <c r="K647" s="29"/>
      <c r="L647" s="29"/>
      <c r="M647" s="29"/>
      <c r="N647" s="29"/>
      <c r="O647" s="29"/>
      <c r="P647" s="29"/>
      <c r="Q647" s="29"/>
      <c r="R647" s="29"/>
      <c r="S647" s="29"/>
      <c r="T647" s="29"/>
      <c r="U647" s="29"/>
      <c r="V647" s="29"/>
      <c r="W647" s="29"/>
      <c r="X647" s="29"/>
      <c r="Y647" s="29"/>
      <c r="Z647" s="29"/>
      <c r="AA647" s="29"/>
      <c r="AB647" s="29"/>
      <c r="AC647" s="29"/>
      <c r="AD647" s="29"/>
      <c r="AE647" s="29"/>
      <c r="AF647" s="29"/>
      <c r="AG647" s="29"/>
      <c r="AH647" s="29"/>
      <c r="AI647" s="29"/>
      <c r="AJ647" s="29"/>
      <c r="AK647" s="29"/>
      <c r="AL647" s="29"/>
      <c r="AM647" s="29"/>
      <c r="AN647" s="29"/>
      <c r="AO647" s="29"/>
      <c r="AP647" s="29"/>
      <c r="AQ647" s="29"/>
      <c r="AR647" s="29"/>
      <c r="AS647" s="29"/>
      <c r="AT647" s="29"/>
      <c r="AU647" s="29"/>
      <c r="AV647" s="29"/>
      <c r="AW647" s="29"/>
    </row>
    <row r="648" spans="2:49" customFormat="1" ht="30.75" customHeight="1" x14ac:dyDescent="0.45">
      <c r="B648" s="55"/>
      <c r="C648" s="56"/>
      <c r="D648" s="56"/>
      <c r="E648" s="56"/>
      <c r="F648" s="29"/>
      <c r="G648" s="29"/>
      <c r="H648" s="29"/>
      <c r="I648" s="29"/>
      <c r="J648" s="29"/>
      <c r="K648" s="29"/>
      <c r="L648" s="29"/>
      <c r="M648" s="29"/>
      <c r="N648" s="29"/>
      <c r="O648" s="29"/>
      <c r="P648" s="29"/>
      <c r="Q648" s="29"/>
      <c r="R648" s="29"/>
      <c r="S648" s="29"/>
      <c r="T648" s="29"/>
      <c r="U648" s="29"/>
      <c r="V648" s="29"/>
      <c r="W648" s="29"/>
      <c r="X648" s="29"/>
      <c r="Y648" s="29"/>
      <c r="Z648" s="29"/>
      <c r="AA648" s="29"/>
      <c r="AB648" s="29"/>
      <c r="AC648" s="29"/>
      <c r="AD648" s="29"/>
      <c r="AE648" s="29"/>
      <c r="AF648" s="29"/>
      <c r="AG648" s="29"/>
      <c r="AH648" s="29"/>
      <c r="AI648" s="29"/>
      <c r="AJ648" s="29"/>
      <c r="AK648" s="29"/>
      <c r="AL648" s="29"/>
      <c r="AM648" s="29"/>
      <c r="AN648" s="29"/>
      <c r="AO648" s="29"/>
      <c r="AP648" s="29"/>
      <c r="AQ648" s="29"/>
      <c r="AR648" s="29"/>
      <c r="AS648" s="29"/>
      <c r="AT648" s="29"/>
      <c r="AU648" s="29"/>
      <c r="AV648" s="29"/>
      <c r="AW648" s="29"/>
    </row>
    <row r="649" spans="2:49" customFormat="1" ht="30.75" customHeight="1" x14ac:dyDescent="0.45">
      <c r="B649" s="55"/>
      <c r="C649" s="56"/>
      <c r="D649" s="56"/>
      <c r="E649" s="56"/>
      <c r="F649" s="29"/>
      <c r="G649" s="29"/>
      <c r="H649" s="29"/>
      <c r="I649" s="29"/>
      <c r="J649" s="29"/>
      <c r="K649" s="29"/>
      <c r="L649" s="29"/>
      <c r="M649" s="29"/>
      <c r="N649" s="29"/>
      <c r="O649" s="29"/>
      <c r="P649" s="29"/>
      <c r="Q649" s="29"/>
      <c r="R649" s="29"/>
      <c r="S649" s="29"/>
      <c r="T649" s="29"/>
      <c r="U649" s="29"/>
      <c r="V649" s="29"/>
      <c r="W649" s="29"/>
      <c r="X649" s="29"/>
      <c r="Y649" s="29"/>
      <c r="Z649" s="29"/>
      <c r="AA649" s="29"/>
      <c r="AB649" s="29"/>
      <c r="AC649" s="29"/>
      <c r="AD649" s="29"/>
      <c r="AE649" s="29"/>
      <c r="AF649" s="29"/>
      <c r="AG649" s="29"/>
      <c r="AH649" s="29"/>
      <c r="AI649" s="29"/>
      <c r="AJ649" s="29"/>
      <c r="AK649" s="29"/>
      <c r="AL649" s="29"/>
      <c r="AM649" s="29"/>
      <c r="AN649" s="29"/>
      <c r="AO649" s="29"/>
      <c r="AP649" s="29"/>
      <c r="AQ649" s="29"/>
      <c r="AR649" s="29"/>
      <c r="AS649" s="29"/>
      <c r="AT649" s="29"/>
      <c r="AU649" s="29"/>
      <c r="AV649" s="29"/>
      <c r="AW649" s="29"/>
    </row>
    <row r="650" spans="2:49" customFormat="1" ht="30.75" customHeight="1" x14ac:dyDescent="0.45">
      <c r="B650" s="55"/>
      <c r="C650" s="56"/>
      <c r="D650" s="56"/>
      <c r="E650" s="56"/>
      <c r="F650" s="29"/>
      <c r="G650" s="29"/>
      <c r="H650" s="29"/>
      <c r="I650" s="29"/>
      <c r="J650" s="29"/>
      <c r="K650" s="29"/>
      <c r="L650" s="29"/>
      <c r="M650" s="29"/>
      <c r="N650" s="29"/>
      <c r="O650" s="29"/>
      <c r="P650" s="29"/>
      <c r="Q650" s="29"/>
      <c r="R650" s="29"/>
      <c r="S650" s="29"/>
      <c r="T650" s="29"/>
      <c r="U650" s="29"/>
      <c r="V650" s="29"/>
      <c r="W650" s="29"/>
      <c r="X650" s="29"/>
      <c r="Y650" s="29"/>
      <c r="Z650" s="29"/>
      <c r="AA650" s="29"/>
      <c r="AB650" s="29"/>
      <c r="AC650" s="29"/>
      <c r="AD650" s="29"/>
      <c r="AE650" s="29"/>
      <c r="AF650" s="29"/>
      <c r="AG650" s="29"/>
      <c r="AH650" s="29"/>
      <c r="AI650" s="29"/>
      <c r="AJ650" s="29"/>
      <c r="AK650" s="29"/>
      <c r="AL650" s="29"/>
      <c r="AM650" s="29"/>
      <c r="AN650" s="29"/>
      <c r="AO650" s="29"/>
      <c r="AP650" s="29"/>
      <c r="AQ650" s="29"/>
      <c r="AR650" s="29"/>
      <c r="AS650" s="29"/>
      <c r="AT650" s="29"/>
      <c r="AU650" s="29"/>
      <c r="AV650" s="29"/>
      <c r="AW650" s="29"/>
    </row>
    <row r="651" spans="2:49" customFormat="1" ht="30.75" customHeight="1" x14ac:dyDescent="0.45">
      <c r="B651" s="55"/>
      <c r="C651" s="56"/>
      <c r="D651" s="56"/>
      <c r="E651" s="56"/>
      <c r="F651" s="29"/>
      <c r="G651" s="29"/>
      <c r="H651" s="29"/>
      <c r="I651" s="29"/>
      <c r="J651" s="29"/>
      <c r="K651" s="29"/>
      <c r="L651" s="29"/>
      <c r="M651" s="29"/>
      <c r="N651" s="29"/>
      <c r="O651" s="29"/>
      <c r="P651" s="29"/>
      <c r="Q651" s="29"/>
      <c r="R651" s="29"/>
      <c r="S651" s="29"/>
      <c r="T651" s="29"/>
      <c r="U651" s="29"/>
      <c r="V651" s="29"/>
      <c r="W651" s="29"/>
      <c r="X651" s="29"/>
      <c r="Y651" s="29"/>
      <c r="Z651" s="29"/>
      <c r="AA651" s="29"/>
      <c r="AB651" s="29"/>
      <c r="AC651" s="29"/>
      <c r="AD651" s="29"/>
      <c r="AE651" s="29"/>
      <c r="AF651" s="29"/>
      <c r="AG651" s="29"/>
      <c r="AH651" s="29"/>
      <c r="AI651" s="29"/>
      <c r="AJ651" s="29"/>
      <c r="AK651" s="29"/>
      <c r="AL651" s="29"/>
      <c r="AM651" s="29"/>
      <c r="AN651" s="29"/>
      <c r="AO651" s="29"/>
      <c r="AP651" s="29"/>
      <c r="AQ651" s="29"/>
      <c r="AR651" s="29"/>
      <c r="AS651" s="29"/>
      <c r="AT651" s="29"/>
      <c r="AU651" s="29"/>
      <c r="AV651" s="29"/>
      <c r="AW651" s="29"/>
    </row>
    <row r="652" spans="2:49" customFormat="1" ht="30.75" customHeight="1" x14ac:dyDescent="0.45">
      <c r="B652" s="55"/>
      <c r="C652" s="56"/>
      <c r="D652" s="56"/>
      <c r="E652" s="56"/>
      <c r="F652" s="29"/>
      <c r="G652" s="29"/>
      <c r="H652" s="29"/>
      <c r="I652" s="29"/>
      <c r="J652" s="29"/>
      <c r="K652" s="29"/>
      <c r="L652" s="29"/>
      <c r="M652" s="29"/>
      <c r="N652" s="29"/>
      <c r="O652" s="29"/>
      <c r="P652" s="29"/>
      <c r="Q652" s="29"/>
      <c r="R652" s="29"/>
      <c r="S652" s="29"/>
      <c r="T652" s="29"/>
      <c r="U652" s="29"/>
      <c r="V652" s="29"/>
      <c r="W652" s="29"/>
      <c r="X652" s="29"/>
      <c r="Y652" s="29"/>
      <c r="Z652" s="29"/>
      <c r="AA652" s="29"/>
      <c r="AB652" s="29"/>
      <c r="AC652" s="29"/>
      <c r="AD652" s="29"/>
      <c r="AE652" s="29"/>
      <c r="AF652" s="29"/>
      <c r="AG652" s="29"/>
      <c r="AH652" s="29"/>
      <c r="AI652" s="29"/>
      <c r="AJ652" s="29"/>
      <c r="AK652" s="29"/>
      <c r="AL652" s="29"/>
      <c r="AM652" s="29"/>
      <c r="AN652" s="29"/>
      <c r="AO652" s="29"/>
      <c r="AP652" s="29"/>
      <c r="AQ652" s="29"/>
      <c r="AR652" s="29"/>
      <c r="AS652" s="29"/>
      <c r="AT652" s="29"/>
      <c r="AU652" s="29"/>
      <c r="AV652" s="29"/>
      <c r="AW652" s="29"/>
    </row>
    <row r="653" spans="2:49" customFormat="1" ht="30.75" customHeight="1" x14ac:dyDescent="0.45">
      <c r="B653" s="55"/>
      <c r="C653" s="56"/>
      <c r="D653" s="56"/>
      <c r="E653" s="56"/>
      <c r="F653" s="29"/>
      <c r="G653" s="29"/>
      <c r="H653" s="29"/>
      <c r="I653" s="29"/>
      <c r="J653" s="29"/>
      <c r="K653" s="29"/>
      <c r="L653" s="29"/>
      <c r="M653" s="29"/>
      <c r="N653" s="29"/>
      <c r="O653" s="29"/>
      <c r="P653" s="29"/>
      <c r="Q653" s="29"/>
      <c r="R653" s="29"/>
      <c r="S653" s="29"/>
      <c r="T653" s="29"/>
      <c r="U653" s="29"/>
      <c r="V653" s="29"/>
      <c r="W653" s="29"/>
      <c r="X653" s="29"/>
      <c r="Y653" s="29"/>
      <c r="Z653" s="29"/>
      <c r="AA653" s="29"/>
      <c r="AB653" s="29"/>
      <c r="AC653" s="29"/>
      <c r="AD653" s="29"/>
      <c r="AE653" s="29"/>
      <c r="AF653" s="29"/>
      <c r="AG653" s="29"/>
      <c r="AH653" s="29"/>
      <c r="AI653" s="29"/>
      <c r="AJ653" s="29"/>
      <c r="AK653" s="29"/>
      <c r="AL653" s="29"/>
      <c r="AM653" s="29"/>
      <c r="AN653" s="29"/>
      <c r="AO653" s="29"/>
      <c r="AP653" s="29"/>
      <c r="AQ653" s="29"/>
      <c r="AR653" s="29"/>
      <c r="AS653" s="29"/>
      <c r="AT653" s="29"/>
      <c r="AU653" s="29"/>
      <c r="AV653" s="29"/>
      <c r="AW653" s="29"/>
    </row>
    <row r="654" spans="2:49" customFormat="1" ht="30.75" customHeight="1" x14ac:dyDescent="0.45">
      <c r="B654" s="55"/>
      <c r="C654" s="56"/>
      <c r="D654" s="56"/>
      <c r="E654" s="56"/>
      <c r="F654" s="29"/>
      <c r="G654" s="29"/>
      <c r="H654" s="29"/>
      <c r="I654" s="29"/>
      <c r="J654" s="29"/>
      <c r="K654" s="29"/>
      <c r="L654" s="29"/>
      <c r="M654" s="29"/>
      <c r="N654" s="29"/>
      <c r="O654" s="29"/>
      <c r="P654" s="29"/>
      <c r="Q654" s="29"/>
      <c r="R654" s="29"/>
      <c r="S654" s="29"/>
      <c r="T654" s="29"/>
      <c r="U654" s="29"/>
      <c r="V654" s="29"/>
      <c r="W654" s="29"/>
      <c r="X654" s="29"/>
      <c r="Y654" s="29"/>
      <c r="Z654" s="29"/>
      <c r="AA654" s="29"/>
      <c r="AB654" s="29"/>
      <c r="AC654" s="29"/>
      <c r="AD654" s="29"/>
      <c r="AE654" s="29"/>
      <c r="AF654" s="29"/>
      <c r="AG654" s="29"/>
      <c r="AH654" s="29"/>
      <c r="AI654" s="29"/>
      <c r="AJ654" s="29"/>
      <c r="AK654" s="29"/>
      <c r="AL654" s="29"/>
      <c r="AM654" s="29"/>
      <c r="AN654" s="29"/>
      <c r="AO654" s="29"/>
      <c r="AP654" s="29"/>
      <c r="AQ654" s="29"/>
      <c r="AR654" s="29"/>
      <c r="AS654" s="29"/>
      <c r="AT654" s="29"/>
      <c r="AU654" s="29"/>
      <c r="AV654" s="29"/>
      <c r="AW654" s="29"/>
    </row>
    <row r="655" spans="2:49" customFormat="1" ht="30.75" customHeight="1" x14ac:dyDescent="0.45">
      <c r="B655" s="55"/>
      <c r="C655" s="56"/>
      <c r="D655" s="56"/>
      <c r="E655" s="56"/>
      <c r="F655" s="29"/>
      <c r="G655" s="29"/>
      <c r="H655" s="29"/>
      <c r="I655" s="29"/>
      <c r="J655" s="29"/>
      <c r="K655" s="29"/>
      <c r="L655" s="29"/>
      <c r="M655" s="29"/>
      <c r="N655" s="29"/>
      <c r="O655" s="29"/>
      <c r="P655" s="29"/>
      <c r="Q655" s="29"/>
      <c r="R655" s="29"/>
      <c r="S655" s="29"/>
      <c r="T655" s="29"/>
      <c r="U655" s="29"/>
      <c r="V655" s="29"/>
      <c r="W655" s="29"/>
      <c r="X655" s="29"/>
      <c r="Y655" s="29"/>
      <c r="Z655" s="29"/>
      <c r="AA655" s="29"/>
      <c r="AB655" s="29"/>
      <c r="AC655" s="29"/>
      <c r="AD655" s="29"/>
      <c r="AE655" s="29"/>
      <c r="AF655" s="29"/>
      <c r="AG655" s="29"/>
      <c r="AH655" s="29"/>
      <c r="AI655" s="29"/>
      <c r="AJ655" s="29"/>
      <c r="AK655" s="29"/>
      <c r="AL655" s="29"/>
      <c r="AM655" s="29"/>
      <c r="AN655" s="29"/>
      <c r="AO655" s="29"/>
      <c r="AP655" s="29"/>
      <c r="AQ655" s="29"/>
      <c r="AR655" s="29"/>
      <c r="AS655" s="29"/>
      <c r="AT655" s="29"/>
      <c r="AU655" s="29"/>
      <c r="AV655" s="29"/>
      <c r="AW655" s="29"/>
    </row>
    <row r="656" spans="2:49" customFormat="1" ht="30.75" customHeight="1" x14ac:dyDescent="0.45">
      <c r="B656" s="55"/>
      <c r="C656" s="56"/>
      <c r="D656" s="56"/>
      <c r="E656" s="56"/>
      <c r="F656" s="29"/>
      <c r="G656" s="29"/>
      <c r="H656" s="29"/>
      <c r="I656" s="29"/>
      <c r="J656" s="29"/>
      <c r="K656" s="29"/>
      <c r="L656" s="29"/>
      <c r="M656" s="29"/>
      <c r="N656" s="29"/>
      <c r="O656" s="29"/>
      <c r="P656" s="29"/>
      <c r="Q656" s="29"/>
      <c r="R656" s="29"/>
      <c r="S656" s="29"/>
      <c r="T656" s="29"/>
      <c r="U656" s="29"/>
      <c r="V656" s="29"/>
      <c r="W656" s="29"/>
      <c r="X656" s="29"/>
      <c r="Y656" s="29"/>
      <c r="Z656" s="29"/>
      <c r="AA656" s="29"/>
      <c r="AB656" s="29"/>
      <c r="AC656" s="29"/>
      <c r="AD656" s="29"/>
      <c r="AE656" s="29"/>
      <c r="AF656" s="29"/>
      <c r="AG656" s="29"/>
      <c r="AH656" s="29"/>
      <c r="AI656" s="29"/>
      <c r="AJ656" s="29"/>
      <c r="AK656" s="29"/>
      <c r="AL656" s="29"/>
      <c r="AM656" s="29"/>
      <c r="AN656" s="29"/>
      <c r="AO656" s="29"/>
      <c r="AP656" s="29"/>
      <c r="AQ656" s="29"/>
      <c r="AR656" s="29"/>
      <c r="AS656" s="29"/>
      <c r="AT656" s="29"/>
      <c r="AU656" s="29"/>
      <c r="AV656" s="29"/>
      <c r="AW656" s="29"/>
    </row>
    <row r="657" spans="2:49" customFormat="1" ht="30.75" customHeight="1" x14ac:dyDescent="0.45">
      <c r="B657" s="55"/>
      <c r="C657" s="56"/>
      <c r="D657" s="56"/>
      <c r="E657" s="56"/>
      <c r="F657" s="29"/>
      <c r="G657" s="29"/>
      <c r="H657" s="29"/>
      <c r="I657" s="29"/>
      <c r="J657" s="29"/>
      <c r="K657" s="29"/>
      <c r="L657" s="29"/>
      <c r="M657" s="29"/>
      <c r="N657" s="29"/>
      <c r="O657" s="29"/>
      <c r="P657" s="29"/>
      <c r="Q657" s="29"/>
      <c r="R657" s="29"/>
      <c r="S657" s="29"/>
      <c r="T657" s="29"/>
      <c r="U657" s="29"/>
      <c r="V657" s="29"/>
      <c r="W657" s="29"/>
      <c r="X657" s="29"/>
      <c r="Y657" s="29"/>
      <c r="Z657" s="29"/>
      <c r="AA657" s="29"/>
      <c r="AB657" s="29"/>
      <c r="AC657" s="29"/>
      <c r="AD657" s="29"/>
      <c r="AE657" s="29"/>
      <c r="AF657" s="29"/>
      <c r="AG657" s="29"/>
      <c r="AH657" s="29"/>
      <c r="AI657" s="29"/>
      <c r="AJ657" s="29"/>
      <c r="AK657" s="29"/>
      <c r="AL657" s="29"/>
      <c r="AM657" s="29"/>
      <c r="AN657" s="29"/>
      <c r="AO657" s="29"/>
      <c r="AP657" s="29"/>
      <c r="AQ657" s="29"/>
      <c r="AR657" s="29"/>
      <c r="AS657" s="29"/>
      <c r="AT657" s="29"/>
      <c r="AU657" s="29"/>
      <c r="AV657" s="29"/>
      <c r="AW657" s="29"/>
    </row>
    <row r="658" spans="2:49" customFormat="1" ht="30.75" customHeight="1" x14ac:dyDescent="0.45">
      <c r="B658" s="55"/>
      <c r="C658" s="56"/>
      <c r="D658" s="56"/>
      <c r="E658" s="56"/>
      <c r="F658" s="29"/>
      <c r="G658" s="29"/>
      <c r="H658" s="29"/>
      <c r="I658" s="29"/>
      <c r="J658" s="29"/>
      <c r="K658" s="29"/>
      <c r="L658" s="29"/>
      <c r="M658" s="29"/>
      <c r="N658" s="29"/>
      <c r="O658" s="29"/>
      <c r="P658" s="29"/>
      <c r="Q658" s="29"/>
      <c r="R658" s="29"/>
      <c r="S658" s="29"/>
      <c r="T658" s="29"/>
      <c r="U658" s="29"/>
      <c r="V658" s="29"/>
      <c r="W658" s="29"/>
      <c r="X658" s="29"/>
      <c r="Y658" s="29"/>
      <c r="Z658" s="29"/>
      <c r="AA658" s="29"/>
      <c r="AB658" s="29"/>
      <c r="AC658" s="29"/>
      <c r="AD658" s="29"/>
      <c r="AE658" s="29"/>
      <c r="AF658" s="29"/>
      <c r="AG658" s="29"/>
      <c r="AH658" s="29"/>
      <c r="AI658" s="29"/>
      <c r="AJ658" s="29"/>
      <c r="AK658" s="29"/>
      <c r="AL658" s="29"/>
      <c r="AM658" s="29"/>
      <c r="AN658" s="29"/>
      <c r="AO658" s="29"/>
      <c r="AP658" s="29"/>
      <c r="AQ658" s="29"/>
      <c r="AR658" s="29"/>
      <c r="AS658" s="29"/>
      <c r="AT658" s="29"/>
      <c r="AU658" s="29"/>
      <c r="AV658" s="29"/>
      <c r="AW658" s="29"/>
    </row>
    <row r="659" spans="2:49" customFormat="1" ht="30.75" customHeight="1" x14ac:dyDescent="0.45">
      <c r="B659" s="55"/>
      <c r="C659" s="56"/>
      <c r="D659" s="56"/>
      <c r="E659" s="56"/>
      <c r="F659" s="29"/>
      <c r="G659" s="29"/>
      <c r="H659" s="29"/>
      <c r="I659" s="29"/>
      <c r="J659" s="29"/>
      <c r="K659" s="29"/>
      <c r="L659" s="29"/>
      <c r="M659" s="29"/>
      <c r="N659" s="29"/>
      <c r="O659" s="29"/>
      <c r="P659" s="29"/>
      <c r="Q659" s="29"/>
      <c r="R659" s="29"/>
      <c r="S659" s="29"/>
      <c r="T659" s="29"/>
      <c r="U659" s="29"/>
      <c r="V659" s="29"/>
      <c r="W659" s="29"/>
      <c r="X659" s="29"/>
      <c r="Y659" s="29"/>
      <c r="Z659" s="29"/>
      <c r="AA659" s="29"/>
      <c r="AB659" s="29"/>
      <c r="AC659" s="29"/>
      <c r="AD659" s="29"/>
      <c r="AE659" s="29"/>
      <c r="AF659" s="29"/>
      <c r="AG659" s="29"/>
      <c r="AH659" s="29"/>
      <c r="AI659" s="29"/>
      <c r="AJ659" s="29"/>
      <c r="AK659" s="29"/>
      <c r="AL659" s="29"/>
      <c r="AM659" s="29"/>
      <c r="AN659" s="29"/>
      <c r="AO659" s="29"/>
      <c r="AP659" s="29"/>
      <c r="AQ659" s="29"/>
      <c r="AR659" s="29"/>
      <c r="AS659" s="29"/>
      <c r="AT659" s="29"/>
      <c r="AU659" s="29"/>
      <c r="AV659" s="29"/>
      <c r="AW659" s="29"/>
    </row>
    <row r="660" spans="2:49" customFormat="1" ht="30.75" customHeight="1" x14ac:dyDescent="0.45">
      <c r="B660" s="55"/>
      <c r="C660" s="56"/>
      <c r="D660" s="56"/>
      <c r="E660" s="56"/>
      <c r="F660" s="29"/>
      <c r="G660" s="29"/>
      <c r="H660" s="29"/>
      <c r="I660" s="29"/>
      <c r="J660" s="29"/>
      <c r="K660" s="29"/>
      <c r="L660" s="29"/>
      <c r="M660" s="29"/>
      <c r="N660" s="29"/>
      <c r="O660" s="29"/>
      <c r="P660" s="29"/>
      <c r="Q660" s="29"/>
      <c r="R660" s="29"/>
      <c r="S660" s="29"/>
      <c r="T660" s="29"/>
      <c r="U660" s="29"/>
      <c r="V660" s="29"/>
      <c r="W660" s="29"/>
      <c r="X660" s="29"/>
      <c r="Y660" s="29"/>
      <c r="Z660" s="29"/>
      <c r="AA660" s="29"/>
      <c r="AB660" s="29"/>
      <c r="AC660" s="29"/>
      <c r="AD660" s="29"/>
      <c r="AE660" s="29"/>
      <c r="AF660" s="29"/>
      <c r="AG660" s="29"/>
      <c r="AH660" s="29"/>
      <c r="AI660" s="29"/>
      <c r="AJ660" s="29"/>
      <c r="AK660" s="29"/>
      <c r="AL660" s="29"/>
      <c r="AM660" s="29"/>
      <c r="AN660" s="29"/>
      <c r="AO660" s="29"/>
      <c r="AP660" s="29"/>
      <c r="AQ660" s="29"/>
      <c r="AR660" s="29"/>
      <c r="AS660" s="29"/>
      <c r="AT660" s="29"/>
      <c r="AU660" s="29"/>
      <c r="AV660" s="29"/>
      <c r="AW660" s="29"/>
    </row>
    <row r="661" spans="2:49" customFormat="1" ht="30.75" customHeight="1" x14ac:dyDescent="0.45">
      <c r="B661" s="55"/>
      <c r="C661" s="56"/>
      <c r="D661" s="56"/>
      <c r="E661" s="56"/>
      <c r="F661" s="29"/>
      <c r="G661" s="29"/>
      <c r="H661" s="29"/>
      <c r="I661" s="29"/>
      <c r="J661" s="29"/>
      <c r="K661" s="29"/>
      <c r="L661" s="29"/>
      <c r="M661" s="29"/>
      <c r="N661" s="29"/>
      <c r="O661" s="29"/>
      <c r="P661" s="29"/>
      <c r="Q661" s="29"/>
      <c r="R661" s="29"/>
      <c r="S661" s="29"/>
      <c r="T661" s="29"/>
      <c r="U661" s="29"/>
      <c r="V661" s="29"/>
      <c r="W661" s="29"/>
      <c r="X661" s="29"/>
      <c r="Y661" s="29"/>
      <c r="Z661" s="29"/>
      <c r="AA661" s="29"/>
      <c r="AB661" s="29"/>
      <c r="AC661" s="29"/>
      <c r="AD661" s="29"/>
      <c r="AE661" s="29"/>
      <c r="AF661" s="29"/>
      <c r="AG661" s="29"/>
      <c r="AH661" s="29"/>
      <c r="AI661" s="29"/>
      <c r="AJ661" s="29"/>
      <c r="AK661" s="29"/>
      <c r="AL661" s="29"/>
      <c r="AM661" s="29"/>
      <c r="AN661" s="29"/>
      <c r="AO661" s="29"/>
      <c r="AP661" s="29"/>
      <c r="AQ661" s="29"/>
      <c r="AR661" s="29"/>
      <c r="AS661" s="29"/>
      <c r="AT661" s="29"/>
      <c r="AU661" s="29"/>
      <c r="AV661" s="29"/>
      <c r="AW661" s="29"/>
    </row>
    <row r="662" spans="2:49" customFormat="1" ht="30.75" customHeight="1" x14ac:dyDescent="0.45">
      <c r="B662" s="55"/>
      <c r="C662" s="56"/>
      <c r="D662" s="56"/>
      <c r="E662" s="56"/>
      <c r="F662" s="29"/>
      <c r="G662" s="29"/>
      <c r="H662" s="29"/>
      <c r="I662" s="29"/>
      <c r="J662" s="29"/>
      <c r="K662" s="29"/>
      <c r="L662" s="29"/>
      <c r="M662" s="29"/>
      <c r="N662" s="29"/>
      <c r="O662" s="29"/>
      <c r="P662" s="29"/>
      <c r="Q662" s="29"/>
      <c r="R662" s="29"/>
      <c r="S662" s="29"/>
      <c r="T662" s="29"/>
      <c r="U662" s="29"/>
      <c r="V662" s="29"/>
      <c r="W662" s="29"/>
      <c r="X662" s="29"/>
      <c r="Y662" s="29"/>
      <c r="Z662" s="29"/>
      <c r="AA662" s="29"/>
      <c r="AB662" s="29"/>
      <c r="AC662" s="29"/>
      <c r="AD662" s="29"/>
      <c r="AE662" s="29"/>
      <c r="AF662" s="29"/>
      <c r="AG662" s="29"/>
      <c r="AH662" s="29"/>
      <c r="AI662" s="29"/>
      <c r="AJ662" s="29"/>
      <c r="AK662" s="29"/>
      <c r="AL662" s="29"/>
      <c r="AM662" s="29"/>
      <c r="AN662" s="29"/>
      <c r="AO662" s="29"/>
      <c r="AP662" s="29"/>
      <c r="AQ662" s="29"/>
      <c r="AR662" s="29"/>
      <c r="AS662" s="29"/>
      <c r="AT662" s="29"/>
      <c r="AU662" s="29"/>
      <c r="AV662" s="29"/>
      <c r="AW662" s="29"/>
    </row>
    <row r="663" spans="2:49" customFormat="1" ht="30.75" customHeight="1" x14ac:dyDescent="0.45">
      <c r="B663" s="55"/>
      <c r="C663" s="56"/>
      <c r="D663" s="56"/>
      <c r="E663" s="56"/>
      <c r="F663" s="29"/>
      <c r="G663" s="29"/>
      <c r="H663" s="29"/>
      <c r="I663" s="29"/>
      <c r="J663" s="29"/>
      <c r="K663" s="29"/>
      <c r="L663" s="29"/>
      <c r="M663" s="29"/>
      <c r="N663" s="29"/>
      <c r="O663" s="29"/>
      <c r="P663" s="29"/>
      <c r="Q663" s="29"/>
      <c r="R663" s="29"/>
      <c r="S663" s="29"/>
      <c r="T663" s="29"/>
      <c r="U663" s="29"/>
      <c r="V663" s="29"/>
      <c r="W663" s="29"/>
      <c r="X663" s="29"/>
      <c r="Y663" s="29"/>
      <c r="Z663" s="29"/>
      <c r="AA663" s="29"/>
      <c r="AB663" s="29"/>
      <c r="AC663" s="29"/>
      <c r="AD663" s="29"/>
      <c r="AE663" s="29"/>
      <c r="AF663" s="29"/>
      <c r="AG663" s="29"/>
      <c r="AH663" s="29"/>
      <c r="AI663" s="29"/>
      <c r="AJ663" s="29"/>
      <c r="AK663" s="29"/>
      <c r="AL663" s="29"/>
      <c r="AM663" s="29"/>
      <c r="AN663" s="29"/>
      <c r="AO663" s="29"/>
      <c r="AP663" s="29"/>
      <c r="AQ663" s="29"/>
      <c r="AR663" s="29"/>
      <c r="AS663" s="29"/>
      <c r="AT663" s="29"/>
      <c r="AU663" s="29"/>
      <c r="AV663" s="29"/>
      <c r="AW663" s="29"/>
    </row>
    <row r="664" spans="2:49" customFormat="1" ht="30.75" customHeight="1" x14ac:dyDescent="0.45">
      <c r="B664" s="55"/>
      <c r="C664" s="56"/>
      <c r="D664" s="56"/>
      <c r="E664" s="56"/>
      <c r="F664" s="29"/>
      <c r="G664" s="29"/>
      <c r="H664" s="29"/>
      <c r="I664" s="29"/>
      <c r="J664" s="29"/>
      <c r="K664" s="29"/>
      <c r="L664" s="29"/>
      <c r="M664" s="29"/>
      <c r="N664" s="29"/>
      <c r="O664" s="29"/>
      <c r="P664" s="29"/>
      <c r="Q664" s="29"/>
      <c r="R664" s="29"/>
      <c r="S664" s="29"/>
      <c r="T664" s="29"/>
      <c r="U664" s="29"/>
      <c r="V664" s="29"/>
      <c r="W664" s="29"/>
      <c r="X664" s="29"/>
      <c r="Y664" s="29"/>
      <c r="Z664" s="29"/>
      <c r="AA664" s="29"/>
      <c r="AB664" s="29"/>
      <c r="AC664" s="29"/>
      <c r="AD664" s="29"/>
      <c r="AE664" s="29"/>
      <c r="AF664" s="29"/>
      <c r="AG664" s="29"/>
      <c r="AH664" s="29"/>
      <c r="AI664" s="29"/>
      <c r="AJ664" s="29"/>
      <c r="AK664" s="29"/>
      <c r="AL664" s="29"/>
      <c r="AM664" s="29"/>
      <c r="AN664" s="29"/>
      <c r="AO664" s="29"/>
      <c r="AP664" s="29"/>
      <c r="AQ664" s="29"/>
      <c r="AR664" s="29"/>
      <c r="AS664" s="29"/>
      <c r="AT664" s="29"/>
      <c r="AU664" s="29"/>
      <c r="AV664" s="29"/>
      <c r="AW664" s="29"/>
    </row>
    <row r="665" spans="2:49" customFormat="1" ht="30.75" customHeight="1" x14ac:dyDescent="0.45">
      <c r="B665" s="55"/>
      <c r="C665" s="56"/>
      <c r="D665" s="56"/>
      <c r="E665" s="56"/>
      <c r="F665" s="29"/>
      <c r="G665" s="29"/>
      <c r="H665" s="29"/>
      <c r="I665" s="29"/>
      <c r="J665" s="29"/>
      <c r="K665" s="29"/>
      <c r="L665" s="29"/>
      <c r="M665" s="29"/>
      <c r="N665" s="29"/>
      <c r="O665" s="29"/>
      <c r="P665" s="29"/>
      <c r="Q665" s="29"/>
      <c r="R665" s="29"/>
      <c r="S665" s="29"/>
      <c r="T665" s="29"/>
      <c r="U665" s="29"/>
      <c r="V665" s="29"/>
      <c r="W665" s="29"/>
      <c r="X665" s="29"/>
      <c r="Y665" s="29"/>
      <c r="Z665" s="29"/>
      <c r="AA665" s="29"/>
      <c r="AB665" s="29"/>
      <c r="AC665" s="29"/>
      <c r="AD665" s="29"/>
      <c r="AE665" s="29"/>
      <c r="AF665" s="29"/>
      <c r="AG665" s="29"/>
      <c r="AH665" s="29"/>
      <c r="AI665" s="29"/>
      <c r="AJ665" s="29"/>
      <c r="AK665" s="29"/>
      <c r="AL665" s="29"/>
      <c r="AM665" s="29"/>
      <c r="AN665" s="29"/>
      <c r="AO665" s="29"/>
      <c r="AP665" s="29"/>
      <c r="AQ665" s="29"/>
      <c r="AR665" s="29"/>
      <c r="AS665" s="29"/>
      <c r="AT665" s="29"/>
      <c r="AU665" s="29"/>
      <c r="AV665" s="29"/>
      <c r="AW665" s="29"/>
    </row>
    <row r="666" spans="2:49" customFormat="1" ht="30.75" customHeight="1" x14ac:dyDescent="0.45">
      <c r="B666" s="55"/>
      <c r="C666" s="56"/>
      <c r="D666" s="56"/>
      <c r="E666" s="56"/>
      <c r="F666" s="29"/>
      <c r="G666" s="29"/>
      <c r="H666" s="29"/>
      <c r="I666" s="29"/>
      <c r="J666" s="29"/>
      <c r="K666" s="29"/>
      <c r="L666" s="29"/>
      <c r="M666" s="29"/>
      <c r="N666" s="29"/>
      <c r="O666" s="29"/>
      <c r="P666" s="29"/>
      <c r="Q666" s="29"/>
      <c r="R666" s="29"/>
      <c r="S666" s="29"/>
      <c r="T666" s="29"/>
      <c r="U666" s="29"/>
      <c r="V666" s="29"/>
      <c r="W666" s="29"/>
      <c r="X666" s="29"/>
      <c r="Y666" s="29"/>
      <c r="Z666" s="29"/>
      <c r="AA666" s="29"/>
      <c r="AB666" s="29"/>
      <c r="AC666" s="29"/>
      <c r="AD666" s="29"/>
      <c r="AE666" s="29"/>
      <c r="AF666" s="29"/>
      <c r="AG666" s="29"/>
      <c r="AH666" s="29"/>
      <c r="AI666" s="29"/>
      <c r="AJ666" s="29"/>
      <c r="AK666" s="29"/>
      <c r="AL666" s="29"/>
      <c r="AM666" s="29"/>
      <c r="AN666" s="29"/>
      <c r="AO666" s="29"/>
      <c r="AP666" s="29"/>
      <c r="AQ666" s="29"/>
      <c r="AR666" s="29"/>
      <c r="AS666" s="29"/>
      <c r="AT666" s="29"/>
      <c r="AU666" s="29"/>
      <c r="AV666" s="29"/>
      <c r="AW666" s="29"/>
    </row>
    <row r="667" spans="2:49" customFormat="1" ht="30.75" customHeight="1" x14ac:dyDescent="0.45">
      <c r="B667" s="55"/>
      <c r="C667" s="56"/>
      <c r="D667" s="56"/>
      <c r="E667" s="56"/>
      <c r="F667" s="29"/>
      <c r="G667" s="29"/>
      <c r="H667" s="29"/>
      <c r="I667" s="29"/>
      <c r="J667" s="29"/>
      <c r="K667" s="29"/>
      <c r="L667" s="29"/>
      <c r="M667" s="29"/>
      <c r="N667" s="29"/>
      <c r="O667" s="29"/>
      <c r="P667" s="29"/>
      <c r="Q667" s="29"/>
      <c r="R667" s="29"/>
      <c r="S667" s="29"/>
      <c r="T667" s="29"/>
      <c r="U667" s="29"/>
      <c r="V667" s="29"/>
      <c r="W667" s="29"/>
      <c r="X667" s="29"/>
      <c r="Y667" s="29"/>
      <c r="Z667" s="29"/>
      <c r="AA667" s="29"/>
      <c r="AB667" s="29"/>
      <c r="AC667" s="29"/>
      <c r="AD667" s="29"/>
      <c r="AE667" s="29"/>
      <c r="AF667" s="29"/>
      <c r="AG667" s="29"/>
      <c r="AH667" s="29"/>
      <c r="AI667" s="29"/>
      <c r="AJ667" s="29"/>
      <c r="AK667" s="29"/>
      <c r="AL667" s="29"/>
      <c r="AM667" s="29"/>
      <c r="AN667" s="29"/>
      <c r="AO667" s="29"/>
      <c r="AP667" s="29"/>
      <c r="AQ667" s="29"/>
      <c r="AR667" s="29"/>
      <c r="AS667" s="29"/>
      <c r="AT667" s="29"/>
      <c r="AU667" s="29"/>
      <c r="AV667" s="29"/>
      <c r="AW667" s="29"/>
    </row>
    <row r="668" spans="2:49" customFormat="1" ht="30.75" customHeight="1" x14ac:dyDescent="0.45">
      <c r="B668" s="55"/>
      <c r="C668" s="56"/>
      <c r="D668" s="56"/>
      <c r="E668" s="56"/>
      <c r="F668" s="29"/>
      <c r="G668" s="29"/>
      <c r="H668" s="29"/>
      <c r="I668" s="29"/>
      <c r="J668" s="29"/>
      <c r="K668" s="29"/>
      <c r="L668" s="29"/>
      <c r="M668" s="29"/>
      <c r="N668" s="29"/>
      <c r="O668" s="29"/>
      <c r="P668" s="29"/>
      <c r="Q668" s="29"/>
      <c r="R668" s="29"/>
      <c r="S668" s="29"/>
      <c r="T668" s="29"/>
      <c r="U668" s="29"/>
      <c r="V668" s="29"/>
      <c r="W668" s="29"/>
      <c r="X668" s="29"/>
      <c r="Y668" s="29"/>
      <c r="Z668" s="29"/>
      <c r="AA668" s="29"/>
      <c r="AB668" s="29"/>
      <c r="AC668" s="29"/>
      <c r="AD668" s="29"/>
      <c r="AE668" s="29"/>
      <c r="AF668" s="29"/>
      <c r="AG668" s="29"/>
      <c r="AH668" s="29"/>
      <c r="AI668" s="29"/>
      <c r="AJ668" s="29"/>
      <c r="AK668" s="29"/>
      <c r="AL668" s="29"/>
      <c r="AM668" s="29"/>
      <c r="AN668" s="29"/>
      <c r="AO668" s="29"/>
      <c r="AP668" s="29"/>
      <c r="AQ668" s="29"/>
      <c r="AR668" s="29"/>
      <c r="AS668" s="29"/>
      <c r="AT668" s="29"/>
      <c r="AU668" s="29"/>
      <c r="AV668" s="29"/>
      <c r="AW668" s="29"/>
    </row>
    <row r="669" spans="2:49" customFormat="1" ht="30.75" customHeight="1" x14ac:dyDescent="0.45">
      <c r="B669" s="55"/>
      <c r="C669" s="56"/>
      <c r="D669" s="56"/>
      <c r="E669" s="56"/>
      <c r="F669" s="29"/>
      <c r="G669" s="29"/>
      <c r="H669" s="29"/>
      <c r="I669" s="29"/>
      <c r="J669" s="29"/>
      <c r="K669" s="29"/>
      <c r="L669" s="29"/>
      <c r="M669" s="29"/>
      <c r="N669" s="29"/>
      <c r="O669" s="29"/>
      <c r="P669" s="29"/>
      <c r="Q669" s="29"/>
      <c r="R669" s="29"/>
      <c r="S669" s="29"/>
      <c r="T669" s="29"/>
      <c r="U669" s="29"/>
      <c r="V669" s="29"/>
      <c r="W669" s="29"/>
      <c r="X669" s="29"/>
      <c r="Y669" s="29"/>
      <c r="Z669" s="29"/>
      <c r="AA669" s="29"/>
      <c r="AB669" s="29"/>
      <c r="AC669" s="29"/>
      <c r="AD669" s="29"/>
      <c r="AE669" s="29"/>
      <c r="AF669" s="29"/>
      <c r="AG669" s="29"/>
      <c r="AH669" s="29"/>
      <c r="AI669" s="29"/>
      <c r="AJ669" s="29"/>
      <c r="AK669" s="29"/>
      <c r="AL669" s="29"/>
      <c r="AM669" s="29"/>
      <c r="AN669" s="29"/>
      <c r="AO669" s="29"/>
      <c r="AP669" s="29"/>
      <c r="AQ669" s="29"/>
      <c r="AR669" s="29"/>
      <c r="AS669" s="29"/>
      <c r="AT669" s="29"/>
      <c r="AU669" s="29"/>
      <c r="AV669" s="29"/>
      <c r="AW669" s="29"/>
    </row>
    <row r="670" spans="2:49" customFormat="1" ht="30.75" customHeight="1" x14ac:dyDescent="0.45">
      <c r="B670" s="57"/>
      <c r="C670" s="58"/>
      <c r="D670" s="58"/>
      <c r="E670" s="58"/>
      <c r="J670" s="59"/>
      <c r="K670" s="29"/>
      <c r="L670" s="29"/>
      <c r="M670" s="29"/>
      <c r="N670" s="29"/>
      <c r="O670" s="29"/>
      <c r="P670" s="29"/>
      <c r="Q670" s="29"/>
      <c r="R670" s="29"/>
      <c r="S670" s="29"/>
      <c r="T670" s="29"/>
      <c r="U670" s="29"/>
      <c r="V670" s="29"/>
      <c r="W670" s="29"/>
      <c r="X670" s="29"/>
      <c r="Y670" s="29"/>
      <c r="Z670" s="29"/>
      <c r="AA670" s="29"/>
      <c r="AB670" s="29"/>
      <c r="AC670" s="29"/>
      <c r="AD670" s="29"/>
      <c r="AE670" s="29"/>
      <c r="AF670" s="29"/>
      <c r="AG670" s="29"/>
      <c r="AH670" s="29"/>
      <c r="AI670" s="29"/>
      <c r="AJ670" s="29"/>
      <c r="AK670" s="29"/>
      <c r="AL670" s="29"/>
      <c r="AM670" s="29"/>
      <c r="AN670" s="29"/>
      <c r="AO670" s="29"/>
      <c r="AP670" s="29"/>
      <c r="AQ670" s="29"/>
      <c r="AR670" s="29"/>
      <c r="AS670" s="29"/>
      <c r="AT670" s="29"/>
      <c r="AU670" s="29"/>
      <c r="AV670" s="29"/>
      <c r="AW670" s="29"/>
    </row>
    <row r="671" spans="2:49" customFormat="1" ht="30.75" customHeight="1" x14ac:dyDescent="0.45">
      <c r="B671" s="57"/>
      <c r="C671" s="58"/>
      <c r="D671" s="58"/>
      <c r="E671" s="58"/>
      <c r="J671" s="59"/>
      <c r="K671" s="29"/>
      <c r="L671" s="29"/>
      <c r="M671" s="29"/>
      <c r="N671" s="29"/>
      <c r="O671" s="29"/>
      <c r="P671" s="29"/>
      <c r="Q671" s="29"/>
      <c r="R671" s="29"/>
      <c r="S671" s="29"/>
      <c r="T671" s="29"/>
      <c r="U671" s="29"/>
      <c r="V671" s="29"/>
      <c r="W671" s="29"/>
      <c r="X671" s="29"/>
      <c r="Y671" s="29"/>
      <c r="Z671" s="29"/>
      <c r="AA671" s="29"/>
      <c r="AB671" s="29"/>
      <c r="AC671" s="29"/>
      <c r="AD671" s="29"/>
      <c r="AE671" s="29"/>
      <c r="AF671" s="29"/>
      <c r="AG671" s="29"/>
      <c r="AH671" s="29"/>
      <c r="AI671" s="29"/>
      <c r="AJ671" s="29"/>
      <c r="AK671" s="29"/>
      <c r="AL671" s="29"/>
      <c r="AM671" s="29"/>
      <c r="AN671" s="29"/>
      <c r="AO671" s="29"/>
      <c r="AP671" s="29"/>
      <c r="AQ671" s="29"/>
      <c r="AR671" s="29"/>
      <c r="AS671" s="29"/>
      <c r="AT671" s="29"/>
      <c r="AU671" s="29"/>
      <c r="AV671" s="29"/>
      <c r="AW671" s="29"/>
    </row>
    <row r="672" spans="2:49" customFormat="1" ht="30.75" customHeight="1" x14ac:dyDescent="0.45">
      <c r="B672" s="57"/>
      <c r="C672" s="58"/>
      <c r="D672" s="58"/>
      <c r="E672" s="58"/>
      <c r="J672" s="59"/>
      <c r="K672" s="29"/>
      <c r="L672" s="29"/>
      <c r="M672" s="29"/>
      <c r="N672" s="29"/>
      <c r="O672" s="29"/>
      <c r="P672" s="29"/>
      <c r="Q672" s="29"/>
      <c r="R672" s="29"/>
      <c r="S672" s="29"/>
      <c r="T672" s="29"/>
      <c r="U672" s="29"/>
      <c r="V672" s="29"/>
      <c r="W672" s="29"/>
      <c r="X672" s="29"/>
      <c r="Y672" s="29"/>
      <c r="Z672" s="29"/>
      <c r="AA672" s="29"/>
      <c r="AB672" s="29"/>
      <c r="AC672" s="29"/>
      <c r="AD672" s="29"/>
      <c r="AE672" s="29"/>
      <c r="AF672" s="29"/>
      <c r="AG672" s="29"/>
      <c r="AH672" s="29"/>
      <c r="AI672" s="29"/>
      <c r="AJ672" s="29"/>
      <c r="AK672" s="29"/>
      <c r="AL672" s="29"/>
      <c r="AM672" s="29"/>
      <c r="AN672" s="29"/>
      <c r="AO672" s="29"/>
      <c r="AP672" s="29"/>
      <c r="AQ672" s="29"/>
      <c r="AR672" s="29"/>
      <c r="AS672" s="29"/>
      <c r="AT672" s="29"/>
      <c r="AU672" s="29"/>
      <c r="AV672" s="29"/>
      <c r="AW672" s="29"/>
    </row>
    <row r="673" spans="2:49" customFormat="1" ht="30.75" customHeight="1" x14ac:dyDescent="0.45">
      <c r="B673" s="57"/>
      <c r="C673" s="58"/>
      <c r="D673" s="58"/>
      <c r="E673" s="58"/>
      <c r="J673" s="59"/>
      <c r="K673" s="29"/>
      <c r="L673" s="29"/>
      <c r="M673" s="29"/>
      <c r="N673" s="29"/>
      <c r="O673" s="29"/>
      <c r="P673" s="29"/>
      <c r="Q673" s="29"/>
      <c r="R673" s="29"/>
      <c r="S673" s="29"/>
      <c r="T673" s="29"/>
      <c r="U673" s="29"/>
      <c r="V673" s="29"/>
      <c r="W673" s="29"/>
      <c r="X673" s="29"/>
      <c r="Y673" s="29"/>
      <c r="Z673" s="29"/>
      <c r="AA673" s="29"/>
      <c r="AB673" s="29"/>
      <c r="AC673" s="29"/>
      <c r="AD673" s="29"/>
      <c r="AE673" s="29"/>
      <c r="AF673" s="29"/>
      <c r="AG673" s="29"/>
      <c r="AH673" s="29"/>
      <c r="AI673" s="29"/>
      <c r="AJ673" s="29"/>
      <c r="AK673" s="29"/>
      <c r="AL673" s="29"/>
      <c r="AM673" s="29"/>
      <c r="AN673" s="29"/>
      <c r="AO673" s="29"/>
      <c r="AP673" s="29"/>
      <c r="AQ673" s="29"/>
      <c r="AR673" s="29"/>
      <c r="AS673" s="29"/>
      <c r="AT673" s="29"/>
      <c r="AU673" s="29"/>
      <c r="AV673" s="29"/>
      <c r="AW673" s="29"/>
    </row>
    <row r="674" spans="2:49" customFormat="1" ht="30.75" customHeight="1" x14ac:dyDescent="0.45">
      <c r="B674" s="57"/>
      <c r="C674" s="58"/>
      <c r="D674" s="58"/>
      <c r="E674" s="58"/>
      <c r="J674" s="59"/>
      <c r="K674" s="29"/>
      <c r="L674" s="29"/>
      <c r="M674" s="29"/>
      <c r="N674" s="29"/>
      <c r="O674" s="29"/>
      <c r="P674" s="29"/>
      <c r="Q674" s="29"/>
      <c r="R674" s="29"/>
      <c r="S674" s="29"/>
      <c r="T674" s="29"/>
      <c r="U674" s="29"/>
      <c r="V674" s="29"/>
      <c r="W674" s="29"/>
      <c r="X674" s="29"/>
      <c r="Y674" s="29"/>
      <c r="Z674" s="29"/>
      <c r="AA674" s="29"/>
      <c r="AB674" s="29"/>
      <c r="AC674" s="29"/>
      <c r="AD674" s="29"/>
      <c r="AE674" s="29"/>
      <c r="AF674" s="29"/>
      <c r="AG674" s="29"/>
      <c r="AH674" s="29"/>
      <c r="AI674" s="29"/>
      <c r="AJ674" s="29"/>
      <c r="AK674" s="29"/>
      <c r="AL674" s="29"/>
      <c r="AM674" s="29"/>
      <c r="AN674" s="29"/>
      <c r="AO674" s="29"/>
      <c r="AP674" s="29"/>
      <c r="AQ674" s="29"/>
      <c r="AR674" s="29"/>
      <c r="AS674" s="29"/>
      <c r="AT674" s="29"/>
      <c r="AU674" s="29"/>
      <c r="AV674" s="29"/>
      <c r="AW674" s="29"/>
    </row>
    <row r="675" spans="2:49" customFormat="1" ht="30.75" customHeight="1" x14ac:dyDescent="0.45">
      <c r="B675" s="57"/>
      <c r="C675" s="58"/>
      <c r="D675" s="58"/>
      <c r="E675" s="58"/>
      <c r="J675" s="59"/>
      <c r="K675" s="29"/>
      <c r="L675" s="29"/>
      <c r="M675" s="29"/>
      <c r="N675" s="29"/>
      <c r="O675" s="29"/>
      <c r="P675" s="29"/>
      <c r="Q675" s="29"/>
      <c r="R675" s="29"/>
      <c r="S675" s="29"/>
      <c r="T675" s="29"/>
      <c r="U675" s="29"/>
      <c r="V675" s="29"/>
      <c r="W675" s="29"/>
      <c r="X675" s="29"/>
      <c r="Y675" s="29"/>
      <c r="Z675" s="29"/>
      <c r="AA675" s="29"/>
      <c r="AB675" s="29"/>
      <c r="AC675" s="29"/>
      <c r="AD675" s="29"/>
      <c r="AE675" s="29"/>
      <c r="AF675" s="29"/>
      <c r="AG675" s="29"/>
      <c r="AH675" s="29"/>
      <c r="AI675" s="29"/>
      <c r="AJ675" s="29"/>
      <c r="AK675" s="29"/>
      <c r="AL675" s="29"/>
      <c r="AM675" s="29"/>
      <c r="AN675" s="29"/>
      <c r="AO675" s="29"/>
      <c r="AP675" s="29"/>
      <c r="AQ675" s="29"/>
      <c r="AR675" s="29"/>
      <c r="AS675" s="29"/>
      <c r="AT675" s="29"/>
      <c r="AU675" s="29"/>
      <c r="AV675" s="29"/>
      <c r="AW675" s="29"/>
    </row>
    <row r="676" spans="2:49" customFormat="1" ht="30.75" customHeight="1" x14ac:dyDescent="0.45">
      <c r="B676" s="57"/>
      <c r="C676" s="58"/>
      <c r="D676" s="58"/>
      <c r="E676" s="58"/>
      <c r="J676" s="59"/>
      <c r="K676" s="29"/>
      <c r="L676" s="29"/>
      <c r="M676" s="29"/>
      <c r="N676" s="29"/>
      <c r="O676" s="29"/>
      <c r="P676" s="29"/>
      <c r="Q676" s="29"/>
      <c r="R676" s="29"/>
      <c r="S676" s="29"/>
      <c r="T676" s="29"/>
      <c r="U676" s="29"/>
      <c r="V676" s="29"/>
      <c r="W676" s="29"/>
      <c r="X676" s="29"/>
      <c r="Y676" s="29"/>
      <c r="Z676" s="29"/>
      <c r="AA676" s="29"/>
      <c r="AB676" s="29"/>
      <c r="AC676" s="29"/>
      <c r="AD676" s="29"/>
      <c r="AE676" s="29"/>
      <c r="AF676" s="29"/>
      <c r="AG676" s="29"/>
      <c r="AH676" s="29"/>
      <c r="AI676" s="29"/>
      <c r="AJ676" s="29"/>
      <c r="AK676" s="29"/>
      <c r="AL676" s="29"/>
      <c r="AM676" s="29"/>
      <c r="AN676" s="29"/>
      <c r="AO676" s="29"/>
      <c r="AP676" s="29"/>
      <c r="AQ676" s="29"/>
      <c r="AR676" s="29"/>
      <c r="AS676" s="29"/>
      <c r="AT676" s="29"/>
      <c r="AU676" s="29"/>
      <c r="AV676" s="29"/>
      <c r="AW676" s="29"/>
    </row>
    <row r="677" spans="2:49" customFormat="1" ht="30.75" customHeight="1" x14ac:dyDescent="0.45">
      <c r="B677" s="57"/>
      <c r="C677" s="58"/>
      <c r="D677" s="58"/>
      <c r="E677" s="58"/>
      <c r="J677" s="59"/>
      <c r="K677" s="29"/>
      <c r="L677" s="29"/>
      <c r="M677" s="29"/>
      <c r="N677" s="29"/>
      <c r="O677" s="29"/>
      <c r="P677" s="29"/>
      <c r="Q677" s="29"/>
      <c r="R677" s="29"/>
      <c r="S677" s="29"/>
      <c r="T677" s="29"/>
      <c r="U677" s="29"/>
      <c r="V677" s="29"/>
      <c r="W677" s="29"/>
      <c r="X677" s="29"/>
      <c r="Y677" s="29"/>
      <c r="Z677" s="29"/>
      <c r="AA677" s="29"/>
      <c r="AB677" s="29"/>
      <c r="AC677" s="29"/>
      <c r="AD677" s="29"/>
      <c r="AE677" s="29"/>
      <c r="AF677" s="29"/>
      <c r="AG677" s="29"/>
      <c r="AH677" s="29"/>
      <c r="AI677" s="29"/>
      <c r="AJ677" s="29"/>
      <c r="AK677" s="29"/>
      <c r="AL677" s="29"/>
      <c r="AM677" s="29"/>
      <c r="AN677" s="29"/>
      <c r="AO677" s="29"/>
      <c r="AP677" s="29"/>
      <c r="AQ677" s="29"/>
      <c r="AR677" s="29"/>
      <c r="AS677" s="29"/>
      <c r="AT677" s="29"/>
      <c r="AU677" s="29"/>
      <c r="AV677" s="29"/>
      <c r="AW677" s="29"/>
    </row>
    <row r="678" spans="2:49" customFormat="1" ht="30.75" customHeight="1" x14ac:dyDescent="0.45">
      <c r="B678" s="57"/>
      <c r="C678" s="58"/>
      <c r="D678" s="58"/>
      <c r="E678" s="58"/>
      <c r="J678" s="59"/>
      <c r="K678" s="29"/>
      <c r="L678" s="29"/>
      <c r="M678" s="29"/>
      <c r="N678" s="29"/>
      <c r="O678" s="29"/>
      <c r="P678" s="29"/>
      <c r="Q678" s="29"/>
      <c r="R678" s="29"/>
      <c r="S678" s="29"/>
      <c r="T678" s="29"/>
      <c r="U678" s="29"/>
      <c r="V678" s="29"/>
      <c r="W678" s="29"/>
      <c r="X678" s="29"/>
      <c r="Y678" s="29"/>
      <c r="Z678" s="29"/>
      <c r="AA678" s="29"/>
      <c r="AB678" s="29"/>
      <c r="AC678" s="29"/>
      <c r="AD678" s="29"/>
      <c r="AE678" s="29"/>
      <c r="AF678" s="29"/>
      <c r="AG678" s="29"/>
      <c r="AH678" s="29"/>
      <c r="AI678" s="29"/>
      <c r="AJ678" s="29"/>
      <c r="AK678" s="29"/>
      <c r="AL678" s="29"/>
      <c r="AM678" s="29"/>
      <c r="AN678" s="29"/>
      <c r="AO678" s="29"/>
      <c r="AP678" s="29"/>
      <c r="AQ678" s="29"/>
      <c r="AR678" s="29"/>
      <c r="AS678" s="29"/>
      <c r="AT678" s="29"/>
      <c r="AU678" s="29"/>
      <c r="AV678" s="29"/>
      <c r="AW678" s="29"/>
    </row>
    <row r="679" spans="2:49" customFormat="1" ht="30.75" customHeight="1" x14ac:dyDescent="0.45">
      <c r="B679" s="57"/>
      <c r="C679" s="58"/>
      <c r="D679" s="58"/>
      <c r="E679" s="58"/>
      <c r="J679" s="59"/>
      <c r="K679" s="29"/>
      <c r="L679" s="29"/>
      <c r="M679" s="29"/>
      <c r="N679" s="29"/>
      <c r="O679" s="29"/>
      <c r="P679" s="29"/>
      <c r="Q679" s="29"/>
      <c r="R679" s="29"/>
      <c r="S679" s="29"/>
      <c r="T679" s="29"/>
      <c r="U679" s="29"/>
      <c r="V679" s="29"/>
      <c r="W679" s="29"/>
      <c r="X679" s="29"/>
      <c r="Y679" s="29"/>
      <c r="Z679" s="29"/>
      <c r="AA679" s="29"/>
      <c r="AB679" s="29"/>
      <c r="AC679" s="29"/>
      <c r="AD679" s="29"/>
      <c r="AE679" s="29"/>
      <c r="AF679" s="29"/>
      <c r="AG679" s="29"/>
      <c r="AH679" s="29"/>
      <c r="AI679" s="29"/>
      <c r="AJ679" s="29"/>
      <c r="AK679" s="29"/>
      <c r="AL679" s="29"/>
      <c r="AM679" s="29"/>
      <c r="AN679" s="29"/>
      <c r="AO679" s="29"/>
      <c r="AP679" s="29"/>
      <c r="AQ679" s="29"/>
      <c r="AR679" s="29"/>
      <c r="AS679" s="29"/>
      <c r="AT679" s="29"/>
      <c r="AU679" s="29"/>
      <c r="AV679" s="29"/>
      <c r="AW679" s="29"/>
    </row>
    <row r="680" spans="2:49" customFormat="1" ht="30.75" customHeight="1" x14ac:dyDescent="0.45">
      <c r="B680" s="57"/>
      <c r="C680" s="58"/>
      <c r="D680" s="58"/>
      <c r="E680" s="58"/>
      <c r="J680" s="59"/>
      <c r="K680" s="29"/>
      <c r="L680" s="29"/>
      <c r="M680" s="29"/>
      <c r="N680" s="29"/>
      <c r="O680" s="29"/>
      <c r="P680" s="29"/>
      <c r="Q680" s="29"/>
      <c r="R680" s="29"/>
      <c r="S680" s="29"/>
      <c r="T680" s="29"/>
      <c r="U680" s="29"/>
      <c r="V680" s="29"/>
      <c r="W680" s="29"/>
      <c r="X680" s="29"/>
      <c r="Y680" s="29"/>
      <c r="Z680" s="29"/>
      <c r="AA680" s="29"/>
      <c r="AB680" s="29"/>
      <c r="AC680" s="29"/>
      <c r="AD680" s="29"/>
      <c r="AE680" s="29"/>
      <c r="AF680" s="29"/>
      <c r="AG680" s="29"/>
      <c r="AH680" s="29"/>
      <c r="AI680" s="29"/>
      <c r="AJ680" s="29"/>
      <c r="AK680" s="29"/>
      <c r="AL680" s="29"/>
      <c r="AM680" s="29"/>
      <c r="AN680" s="29"/>
      <c r="AO680" s="29"/>
      <c r="AP680" s="29"/>
      <c r="AQ680" s="29"/>
      <c r="AR680" s="29"/>
      <c r="AS680" s="29"/>
      <c r="AT680" s="29"/>
      <c r="AU680" s="29"/>
      <c r="AV680" s="29"/>
      <c r="AW680" s="29"/>
    </row>
    <row r="681" spans="2:49" customFormat="1" ht="30.75" customHeight="1" x14ac:dyDescent="0.45">
      <c r="B681" s="57"/>
      <c r="C681" s="58"/>
      <c r="D681" s="58"/>
      <c r="E681" s="58"/>
      <c r="J681" s="59"/>
      <c r="K681" s="29"/>
      <c r="L681" s="29"/>
      <c r="M681" s="29"/>
      <c r="N681" s="29"/>
      <c r="O681" s="29"/>
      <c r="P681" s="29"/>
      <c r="Q681" s="29"/>
      <c r="R681" s="29"/>
      <c r="S681" s="29"/>
      <c r="T681" s="29"/>
      <c r="U681" s="29"/>
      <c r="V681" s="29"/>
      <c r="W681" s="29"/>
      <c r="X681" s="29"/>
      <c r="Y681" s="29"/>
      <c r="Z681" s="29"/>
      <c r="AA681" s="29"/>
      <c r="AB681" s="29"/>
      <c r="AC681" s="29"/>
      <c r="AD681" s="29"/>
      <c r="AE681" s="29"/>
      <c r="AF681" s="29"/>
      <c r="AG681" s="29"/>
      <c r="AH681" s="29"/>
      <c r="AI681" s="29"/>
      <c r="AJ681" s="29"/>
      <c r="AK681" s="29"/>
      <c r="AL681" s="29"/>
      <c r="AM681" s="29"/>
      <c r="AN681" s="29"/>
      <c r="AO681" s="29"/>
      <c r="AP681" s="29"/>
      <c r="AQ681" s="29"/>
      <c r="AR681" s="29"/>
      <c r="AS681" s="29"/>
      <c r="AT681" s="29"/>
      <c r="AU681" s="29"/>
      <c r="AV681" s="29"/>
      <c r="AW681" s="29"/>
    </row>
    <row r="682" spans="2:49" customFormat="1" ht="30.75" customHeight="1" x14ac:dyDescent="0.45">
      <c r="B682" s="57"/>
      <c r="C682" s="58"/>
      <c r="D682" s="58"/>
      <c r="E682" s="58"/>
      <c r="J682" s="59"/>
      <c r="K682" s="29"/>
      <c r="L682" s="29"/>
      <c r="M682" s="29"/>
      <c r="N682" s="29"/>
      <c r="O682" s="29"/>
      <c r="P682" s="29"/>
      <c r="Q682" s="29"/>
      <c r="R682" s="29"/>
      <c r="S682" s="29"/>
      <c r="T682" s="29"/>
      <c r="U682" s="29"/>
      <c r="V682" s="29"/>
      <c r="W682" s="29"/>
      <c r="X682" s="29"/>
      <c r="Y682" s="29"/>
      <c r="Z682" s="29"/>
      <c r="AA682" s="29"/>
      <c r="AB682" s="29"/>
      <c r="AC682" s="29"/>
      <c r="AD682" s="29"/>
      <c r="AE682" s="29"/>
      <c r="AF682" s="29"/>
      <c r="AG682" s="29"/>
      <c r="AH682" s="29"/>
      <c r="AI682" s="29"/>
      <c r="AJ682" s="29"/>
      <c r="AK682" s="29"/>
      <c r="AL682" s="29"/>
      <c r="AM682" s="29"/>
      <c r="AN682" s="29"/>
      <c r="AO682" s="29"/>
      <c r="AP682" s="29"/>
      <c r="AQ682" s="29"/>
      <c r="AR682" s="29"/>
      <c r="AS682" s="29"/>
      <c r="AT682" s="29"/>
      <c r="AU682" s="29"/>
      <c r="AV682" s="29"/>
      <c r="AW682" s="29"/>
    </row>
    <row r="683" spans="2:49" customFormat="1" ht="30.75" customHeight="1" x14ac:dyDescent="0.45">
      <c r="B683" s="57"/>
      <c r="C683" s="58"/>
      <c r="D683" s="58"/>
      <c r="E683" s="58"/>
      <c r="J683" s="59"/>
      <c r="K683" s="29"/>
      <c r="L683" s="29"/>
      <c r="M683" s="29"/>
      <c r="N683" s="29"/>
      <c r="O683" s="29"/>
      <c r="P683" s="29"/>
      <c r="Q683" s="29"/>
      <c r="R683" s="29"/>
      <c r="S683" s="29"/>
      <c r="T683" s="29"/>
      <c r="U683" s="29"/>
      <c r="V683" s="29"/>
      <c r="W683" s="29"/>
      <c r="X683" s="29"/>
      <c r="Y683" s="29"/>
      <c r="Z683" s="29"/>
      <c r="AA683" s="29"/>
      <c r="AB683" s="29"/>
      <c r="AC683" s="29"/>
      <c r="AD683" s="29"/>
      <c r="AE683" s="29"/>
      <c r="AF683" s="29"/>
      <c r="AG683" s="29"/>
      <c r="AH683" s="29"/>
      <c r="AI683" s="29"/>
      <c r="AJ683" s="29"/>
      <c r="AK683" s="29"/>
      <c r="AL683" s="29"/>
      <c r="AM683" s="29"/>
      <c r="AN683" s="29"/>
      <c r="AO683" s="29"/>
      <c r="AP683" s="29"/>
      <c r="AQ683" s="29"/>
      <c r="AR683" s="29"/>
      <c r="AS683" s="29"/>
      <c r="AT683" s="29"/>
      <c r="AU683" s="29"/>
      <c r="AV683" s="29"/>
      <c r="AW683" s="29"/>
    </row>
    <row r="684" spans="2:49" customFormat="1" ht="30.75" customHeight="1" x14ac:dyDescent="0.45">
      <c r="B684" s="57"/>
      <c r="C684" s="58"/>
      <c r="D684" s="58"/>
      <c r="E684" s="58"/>
      <c r="J684" s="59"/>
      <c r="K684" s="29"/>
      <c r="L684" s="29"/>
      <c r="M684" s="29"/>
      <c r="N684" s="29"/>
      <c r="O684" s="29"/>
      <c r="P684" s="29"/>
      <c r="Q684" s="29"/>
      <c r="R684" s="29"/>
      <c r="S684" s="29"/>
      <c r="T684" s="29"/>
      <c r="U684" s="29"/>
      <c r="V684" s="29"/>
      <c r="W684" s="29"/>
      <c r="X684" s="29"/>
      <c r="Y684" s="29"/>
      <c r="Z684" s="29"/>
      <c r="AA684" s="29"/>
      <c r="AB684" s="29"/>
      <c r="AC684" s="29"/>
      <c r="AD684" s="29"/>
      <c r="AE684" s="29"/>
      <c r="AF684" s="29"/>
      <c r="AG684" s="29"/>
      <c r="AH684" s="29"/>
      <c r="AI684" s="29"/>
      <c r="AJ684" s="29"/>
      <c r="AK684" s="29"/>
      <c r="AL684" s="29"/>
      <c r="AM684" s="29"/>
      <c r="AN684" s="29"/>
      <c r="AO684" s="29"/>
      <c r="AP684" s="29"/>
      <c r="AQ684" s="29"/>
      <c r="AR684" s="29"/>
      <c r="AS684" s="29"/>
      <c r="AT684" s="29"/>
      <c r="AU684" s="29"/>
      <c r="AV684" s="29"/>
      <c r="AW684" s="29"/>
    </row>
    <row r="685" spans="2:49" customFormat="1" ht="30.75" customHeight="1" x14ac:dyDescent="0.45">
      <c r="B685" s="57"/>
      <c r="C685" s="58"/>
      <c r="D685" s="58"/>
      <c r="E685" s="58"/>
      <c r="J685" s="59"/>
      <c r="K685" s="29"/>
      <c r="L685" s="29"/>
      <c r="M685" s="29"/>
      <c r="N685" s="29"/>
      <c r="O685" s="29"/>
      <c r="P685" s="29"/>
      <c r="Q685" s="29"/>
      <c r="R685" s="29"/>
      <c r="S685" s="29"/>
      <c r="T685" s="29"/>
      <c r="U685" s="29"/>
      <c r="V685" s="29"/>
      <c r="W685" s="29"/>
      <c r="X685" s="29"/>
      <c r="Y685" s="29"/>
      <c r="Z685" s="29"/>
      <c r="AA685" s="29"/>
      <c r="AB685" s="29"/>
      <c r="AC685" s="29"/>
      <c r="AD685" s="29"/>
      <c r="AE685" s="29"/>
      <c r="AF685" s="29"/>
      <c r="AG685" s="29"/>
      <c r="AH685" s="29"/>
      <c r="AI685" s="29"/>
      <c r="AJ685" s="29"/>
      <c r="AK685" s="29"/>
      <c r="AL685" s="29"/>
      <c r="AM685" s="29"/>
      <c r="AN685" s="29"/>
      <c r="AO685" s="29"/>
      <c r="AP685" s="29"/>
      <c r="AQ685" s="29"/>
      <c r="AR685" s="29"/>
      <c r="AS685" s="29"/>
      <c r="AT685" s="29"/>
      <c r="AU685" s="29"/>
      <c r="AV685" s="29"/>
      <c r="AW685" s="29"/>
    </row>
    <row r="686" spans="2:49" customFormat="1" ht="30.75" customHeight="1" x14ac:dyDescent="0.45">
      <c r="B686" s="57"/>
      <c r="C686" s="58"/>
      <c r="D686" s="58"/>
      <c r="E686" s="58"/>
      <c r="J686" s="59"/>
      <c r="K686" s="29"/>
      <c r="L686" s="29"/>
      <c r="M686" s="29"/>
      <c r="N686" s="29"/>
      <c r="O686" s="29"/>
      <c r="P686" s="29"/>
      <c r="Q686" s="29"/>
      <c r="R686" s="29"/>
      <c r="S686" s="29"/>
      <c r="T686" s="29"/>
      <c r="U686" s="29"/>
      <c r="V686" s="29"/>
      <c r="W686" s="29"/>
      <c r="X686" s="29"/>
      <c r="Y686" s="29"/>
      <c r="Z686" s="29"/>
      <c r="AA686" s="29"/>
      <c r="AB686" s="29"/>
      <c r="AC686" s="29"/>
      <c r="AD686" s="29"/>
      <c r="AE686" s="29"/>
      <c r="AF686" s="29"/>
      <c r="AG686" s="29"/>
      <c r="AH686" s="29"/>
      <c r="AI686" s="29"/>
      <c r="AJ686" s="29"/>
      <c r="AK686" s="29"/>
      <c r="AL686" s="29"/>
      <c r="AM686" s="29"/>
      <c r="AN686" s="29"/>
      <c r="AO686" s="29"/>
      <c r="AP686" s="29"/>
      <c r="AQ686" s="29"/>
      <c r="AR686" s="29"/>
      <c r="AS686" s="29"/>
      <c r="AT686" s="29"/>
      <c r="AU686" s="29"/>
      <c r="AV686" s="29"/>
      <c r="AW686" s="29"/>
    </row>
    <row r="687" spans="2:49" customFormat="1" ht="30.75" customHeight="1" x14ac:dyDescent="0.45">
      <c r="B687" s="57"/>
      <c r="C687" s="58"/>
      <c r="D687" s="58"/>
      <c r="E687" s="58"/>
      <c r="J687" s="59"/>
      <c r="K687" s="29"/>
      <c r="L687" s="29"/>
      <c r="M687" s="29"/>
      <c r="N687" s="29"/>
      <c r="O687" s="29"/>
      <c r="P687" s="29"/>
      <c r="Q687" s="29"/>
      <c r="R687" s="29"/>
      <c r="S687" s="29"/>
      <c r="T687" s="29"/>
      <c r="U687" s="29"/>
      <c r="V687" s="29"/>
      <c r="W687" s="29"/>
      <c r="X687" s="29"/>
      <c r="Y687" s="29"/>
      <c r="Z687" s="29"/>
      <c r="AA687" s="29"/>
      <c r="AB687" s="29"/>
      <c r="AC687" s="29"/>
      <c r="AD687" s="29"/>
      <c r="AE687" s="29"/>
      <c r="AF687" s="29"/>
      <c r="AG687" s="29"/>
      <c r="AH687" s="29"/>
      <c r="AI687" s="29"/>
      <c r="AJ687" s="29"/>
      <c r="AK687" s="29"/>
      <c r="AL687" s="29"/>
      <c r="AM687" s="29"/>
      <c r="AN687" s="29"/>
      <c r="AO687" s="29"/>
      <c r="AP687" s="29"/>
      <c r="AQ687" s="29"/>
      <c r="AR687" s="29"/>
      <c r="AS687" s="29"/>
      <c r="AT687" s="29"/>
      <c r="AU687" s="29"/>
      <c r="AV687" s="29"/>
      <c r="AW687" s="29"/>
    </row>
    <row r="688" spans="2:49" customFormat="1" ht="30.75" customHeight="1" x14ac:dyDescent="0.45">
      <c r="B688" s="57"/>
      <c r="C688" s="58"/>
      <c r="D688" s="58"/>
      <c r="E688" s="58"/>
      <c r="J688" s="59"/>
      <c r="K688" s="29"/>
      <c r="L688" s="29"/>
      <c r="M688" s="29"/>
      <c r="N688" s="29"/>
      <c r="O688" s="29"/>
      <c r="P688" s="29"/>
      <c r="Q688" s="29"/>
      <c r="R688" s="29"/>
      <c r="S688" s="29"/>
      <c r="T688" s="29"/>
      <c r="U688" s="29"/>
      <c r="V688" s="29"/>
      <c r="W688" s="29"/>
      <c r="X688" s="29"/>
      <c r="Y688" s="29"/>
      <c r="Z688" s="29"/>
      <c r="AA688" s="29"/>
      <c r="AB688" s="29"/>
      <c r="AC688" s="29"/>
      <c r="AD688" s="29"/>
      <c r="AE688" s="29"/>
      <c r="AF688" s="29"/>
      <c r="AG688" s="29"/>
      <c r="AH688" s="29"/>
      <c r="AI688" s="29"/>
      <c r="AJ688" s="29"/>
      <c r="AK688" s="29"/>
      <c r="AL688" s="29"/>
      <c r="AM688" s="29"/>
      <c r="AN688" s="29"/>
      <c r="AO688" s="29"/>
      <c r="AP688" s="29"/>
      <c r="AQ688" s="29"/>
      <c r="AR688" s="29"/>
      <c r="AS688" s="29"/>
      <c r="AT688" s="29"/>
      <c r="AU688" s="29"/>
      <c r="AV688" s="29"/>
      <c r="AW688" s="29"/>
    </row>
    <row r="689" spans="2:49" customFormat="1" ht="30.75" customHeight="1" x14ac:dyDescent="0.45">
      <c r="B689" s="57"/>
      <c r="C689" s="58"/>
      <c r="D689" s="58"/>
      <c r="E689" s="58"/>
      <c r="J689" s="59"/>
      <c r="K689" s="29"/>
      <c r="L689" s="29"/>
      <c r="M689" s="29"/>
      <c r="N689" s="29"/>
      <c r="O689" s="29"/>
      <c r="P689" s="29"/>
      <c r="Q689" s="29"/>
      <c r="R689" s="29"/>
      <c r="S689" s="29"/>
      <c r="T689" s="29"/>
      <c r="U689" s="29"/>
      <c r="V689" s="29"/>
      <c r="W689" s="29"/>
      <c r="X689" s="29"/>
      <c r="Y689" s="29"/>
      <c r="Z689" s="29"/>
      <c r="AA689" s="29"/>
      <c r="AB689" s="29"/>
      <c r="AC689" s="29"/>
      <c r="AD689" s="29"/>
      <c r="AE689" s="29"/>
      <c r="AF689" s="29"/>
      <c r="AG689" s="29"/>
      <c r="AH689" s="29"/>
      <c r="AI689" s="29"/>
      <c r="AJ689" s="29"/>
      <c r="AK689" s="29"/>
      <c r="AL689" s="29"/>
      <c r="AM689" s="29"/>
      <c r="AN689" s="29"/>
      <c r="AO689" s="29"/>
      <c r="AP689" s="29"/>
      <c r="AQ689" s="29"/>
      <c r="AR689" s="29"/>
      <c r="AS689" s="29"/>
      <c r="AT689" s="29"/>
      <c r="AU689" s="29"/>
      <c r="AV689" s="29"/>
      <c r="AW689" s="29"/>
    </row>
    <row r="690" spans="2:49" customFormat="1" ht="30.75" customHeight="1" x14ac:dyDescent="0.45">
      <c r="B690" s="57"/>
      <c r="C690" s="58"/>
      <c r="D690" s="58"/>
      <c r="E690" s="58"/>
      <c r="J690" s="59"/>
      <c r="K690" s="29"/>
      <c r="L690" s="29"/>
      <c r="M690" s="29"/>
      <c r="N690" s="29"/>
      <c r="O690" s="29"/>
      <c r="P690" s="29"/>
      <c r="Q690" s="29"/>
      <c r="R690" s="29"/>
      <c r="S690" s="29"/>
      <c r="T690" s="29"/>
      <c r="U690" s="29"/>
      <c r="V690" s="29"/>
      <c r="W690" s="29"/>
      <c r="X690" s="29"/>
      <c r="Y690" s="29"/>
      <c r="Z690" s="29"/>
      <c r="AA690" s="29"/>
      <c r="AB690" s="29"/>
      <c r="AC690" s="29"/>
      <c r="AD690" s="29"/>
      <c r="AE690" s="29"/>
      <c r="AF690" s="29"/>
      <c r="AG690" s="29"/>
      <c r="AH690" s="29"/>
      <c r="AI690" s="29"/>
      <c r="AJ690" s="29"/>
      <c r="AK690" s="29"/>
      <c r="AL690" s="29"/>
      <c r="AM690" s="29"/>
      <c r="AN690" s="29"/>
      <c r="AO690" s="29"/>
      <c r="AP690" s="29"/>
      <c r="AQ690" s="29"/>
      <c r="AR690" s="29"/>
      <c r="AS690" s="29"/>
      <c r="AT690" s="29"/>
      <c r="AU690" s="29"/>
      <c r="AV690" s="29"/>
      <c r="AW690" s="29"/>
    </row>
    <row r="691" spans="2:49" customFormat="1" ht="30.75" customHeight="1" x14ac:dyDescent="0.45">
      <c r="B691" s="57"/>
      <c r="C691" s="58"/>
      <c r="D691" s="58"/>
      <c r="E691" s="58"/>
      <c r="J691" s="59"/>
      <c r="K691" s="29"/>
      <c r="L691" s="29"/>
      <c r="M691" s="29"/>
      <c r="N691" s="29"/>
      <c r="O691" s="29"/>
      <c r="P691" s="29"/>
      <c r="Q691" s="29"/>
      <c r="R691" s="29"/>
      <c r="S691" s="29"/>
      <c r="T691" s="29"/>
      <c r="U691" s="29"/>
      <c r="V691" s="29"/>
      <c r="W691" s="29"/>
      <c r="X691" s="29"/>
      <c r="Y691" s="29"/>
      <c r="Z691" s="29"/>
      <c r="AA691" s="29"/>
      <c r="AB691" s="29"/>
      <c r="AC691" s="29"/>
      <c r="AD691" s="29"/>
      <c r="AE691" s="29"/>
      <c r="AF691" s="29"/>
      <c r="AG691" s="29"/>
      <c r="AH691" s="29"/>
      <c r="AI691" s="29"/>
      <c r="AJ691" s="29"/>
      <c r="AK691" s="29"/>
      <c r="AL691" s="29"/>
      <c r="AM691" s="29"/>
      <c r="AN691" s="29"/>
      <c r="AO691" s="29"/>
      <c r="AP691" s="29"/>
      <c r="AQ691" s="29"/>
      <c r="AR691" s="29"/>
      <c r="AS691" s="29"/>
      <c r="AT691" s="29"/>
      <c r="AU691" s="29"/>
      <c r="AV691" s="29"/>
      <c r="AW691" s="29"/>
    </row>
    <row r="692" spans="2:49" customFormat="1" ht="30.75" customHeight="1" x14ac:dyDescent="0.45">
      <c r="B692" s="57"/>
      <c r="C692" s="58"/>
      <c r="D692" s="58"/>
      <c r="E692" s="58"/>
      <c r="J692" s="59"/>
      <c r="K692" s="29"/>
      <c r="L692" s="29"/>
      <c r="M692" s="29"/>
      <c r="N692" s="29"/>
      <c r="O692" s="29"/>
      <c r="P692" s="29"/>
      <c r="Q692" s="29"/>
      <c r="R692" s="29"/>
      <c r="S692" s="29"/>
      <c r="T692" s="29"/>
      <c r="U692" s="29"/>
      <c r="V692" s="29"/>
      <c r="W692" s="29"/>
      <c r="X692" s="29"/>
      <c r="Y692" s="29"/>
      <c r="Z692" s="29"/>
      <c r="AA692" s="29"/>
      <c r="AB692" s="29"/>
      <c r="AC692" s="29"/>
      <c r="AD692" s="29"/>
      <c r="AE692" s="29"/>
      <c r="AF692" s="29"/>
      <c r="AG692" s="29"/>
      <c r="AH692" s="29"/>
      <c r="AI692" s="29"/>
      <c r="AJ692" s="29"/>
      <c r="AK692" s="29"/>
      <c r="AL692" s="29"/>
      <c r="AM692" s="29"/>
      <c r="AN692" s="29"/>
      <c r="AO692" s="29"/>
      <c r="AP692" s="29"/>
      <c r="AQ692" s="29"/>
      <c r="AR692" s="29"/>
      <c r="AS692" s="29"/>
      <c r="AT692" s="29"/>
      <c r="AU692" s="29"/>
      <c r="AV692" s="29"/>
      <c r="AW692" s="29"/>
    </row>
    <row r="693" spans="2:49" customFormat="1" ht="30.75" customHeight="1" x14ac:dyDescent="0.45">
      <c r="B693" s="57"/>
      <c r="C693" s="58"/>
      <c r="D693" s="58"/>
      <c r="E693" s="58"/>
      <c r="J693" s="59"/>
      <c r="K693" s="29"/>
      <c r="L693" s="29"/>
      <c r="M693" s="29"/>
      <c r="N693" s="29"/>
      <c r="O693" s="29"/>
      <c r="P693" s="29"/>
      <c r="Q693" s="29"/>
      <c r="R693" s="29"/>
      <c r="S693" s="29"/>
      <c r="T693" s="29"/>
      <c r="U693" s="29"/>
      <c r="V693" s="29"/>
      <c r="W693" s="29"/>
      <c r="X693" s="29"/>
      <c r="Y693" s="29"/>
      <c r="Z693" s="29"/>
      <c r="AA693" s="29"/>
      <c r="AB693" s="29"/>
      <c r="AC693" s="29"/>
      <c r="AD693" s="29"/>
      <c r="AE693" s="29"/>
      <c r="AF693" s="29"/>
      <c r="AG693" s="29"/>
      <c r="AH693" s="29"/>
      <c r="AI693" s="29"/>
      <c r="AJ693" s="29"/>
      <c r="AK693" s="29"/>
      <c r="AL693" s="29"/>
      <c r="AM693" s="29"/>
      <c r="AN693" s="29"/>
      <c r="AO693" s="29"/>
      <c r="AP693" s="29"/>
      <c r="AQ693" s="29"/>
      <c r="AR693" s="29"/>
      <c r="AS693" s="29"/>
      <c r="AT693" s="29"/>
      <c r="AU693" s="29"/>
      <c r="AV693" s="29"/>
      <c r="AW693" s="29"/>
    </row>
    <row r="694" spans="2:49" customFormat="1" ht="30.75" customHeight="1" x14ac:dyDescent="0.45">
      <c r="B694" s="57"/>
      <c r="C694" s="58"/>
      <c r="D694" s="58"/>
      <c r="E694" s="58"/>
      <c r="J694" s="59"/>
      <c r="K694" s="29"/>
      <c r="L694" s="29"/>
      <c r="M694" s="29"/>
      <c r="N694" s="29"/>
      <c r="O694" s="29"/>
      <c r="P694" s="29"/>
      <c r="Q694" s="29"/>
      <c r="R694" s="29"/>
      <c r="S694" s="29"/>
      <c r="T694" s="29"/>
      <c r="U694" s="29"/>
      <c r="V694" s="29"/>
      <c r="W694" s="29"/>
      <c r="X694" s="29"/>
      <c r="Y694" s="29"/>
      <c r="Z694" s="29"/>
      <c r="AA694" s="29"/>
      <c r="AB694" s="29"/>
      <c r="AC694" s="29"/>
      <c r="AD694" s="29"/>
      <c r="AE694" s="29"/>
      <c r="AF694" s="29"/>
      <c r="AG694" s="29"/>
      <c r="AH694" s="29"/>
      <c r="AI694" s="29"/>
      <c r="AJ694" s="29"/>
      <c r="AK694" s="29"/>
      <c r="AL694" s="29"/>
      <c r="AM694" s="29"/>
      <c r="AN694" s="29"/>
      <c r="AO694" s="29"/>
      <c r="AP694" s="29"/>
      <c r="AQ694" s="29"/>
      <c r="AR694" s="29"/>
      <c r="AS694" s="29"/>
      <c r="AT694" s="29"/>
      <c r="AU694" s="29"/>
      <c r="AV694" s="29"/>
      <c r="AW694" s="29"/>
    </row>
    <row r="695" spans="2:49" customFormat="1" ht="30.75" customHeight="1" x14ac:dyDescent="0.45">
      <c r="B695" s="57"/>
      <c r="C695" s="58"/>
      <c r="D695" s="58"/>
      <c r="E695" s="58"/>
      <c r="J695" s="59"/>
      <c r="K695" s="29"/>
      <c r="L695" s="29"/>
      <c r="M695" s="29"/>
      <c r="N695" s="29"/>
      <c r="O695" s="29"/>
      <c r="P695" s="29"/>
      <c r="Q695" s="29"/>
      <c r="R695" s="29"/>
      <c r="S695" s="29"/>
      <c r="T695" s="29"/>
      <c r="U695" s="29"/>
      <c r="V695" s="29"/>
      <c r="W695" s="29"/>
      <c r="X695" s="29"/>
      <c r="Y695" s="29"/>
      <c r="Z695" s="29"/>
      <c r="AA695" s="29"/>
      <c r="AB695" s="29"/>
      <c r="AC695" s="29"/>
      <c r="AD695" s="29"/>
      <c r="AE695" s="29"/>
      <c r="AF695" s="29"/>
      <c r="AG695" s="29"/>
      <c r="AH695" s="29"/>
      <c r="AI695" s="29"/>
      <c r="AJ695" s="29"/>
      <c r="AK695" s="29"/>
      <c r="AL695" s="29"/>
      <c r="AM695" s="29"/>
      <c r="AN695" s="29"/>
      <c r="AO695" s="29"/>
      <c r="AP695" s="29"/>
      <c r="AQ695" s="29"/>
      <c r="AR695" s="29"/>
      <c r="AS695" s="29"/>
      <c r="AT695" s="29"/>
      <c r="AU695" s="29"/>
      <c r="AV695" s="29"/>
      <c r="AW695" s="29"/>
    </row>
    <row r="696" spans="2:49" customFormat="1" ht="30.75" customHeight="1" x14ac:dyDescent="0.45">
      <c r="B696" s="57"/>
      <c r="C696" s="58"/>
      <c r="D696" s="58"/>
      <c r="E696" s="58"/>
      <c r="J696" s="59"/>
      <c r="K696" s="29"/>
      <c r="L696" s="29"/>
      <c r="M696" s="29"/>
      <c r="N696" s="29"/>
      <c r="O696" s="29"/>
      <c r="P696" s="29"/>
      <c r="Q696" s="29"/>
      <c r="R696" s="29"/>
      <c r="S696" s="29"/>
      <c r="T696" s="29"/>
      <c r="U696" s="29"/>
      <c r="V696" s="29"/>
      <c r="W696" s="29"/>
      <c r="X696" s="29"/>
      <c r="Y696" s="29"/>
      <c r="Z696" s="29"/>
      <c r="AA696" s="29"/>
      <c r="AB696" s="29"/>
      <c r="AC696" s="29"/>
      <c r="AD696" s="29"/>
      <c r="AE696" s="29"/>
      <c r="AF696" s="29"/>
      <c r="AG696" s="29"/>
      <c r="AH696" s="29"/>
      <c r="AI696" s="29"/>
      <c r="AJ696" s="29"/>
      <c r="AK696" s="29"/>
      <c r="AL696" s="29"/>
      <c r="AM696" s="29"/>
      <c r="AN696" s="29"/>
      <c r="AO696" s="29"/>
      <c r="AP696" s="29"/>
      <c r="AQ696" s="29"/>
      <c r="AR696" s="29"/>
      <c r="AS696" s="29"/>
      <c r="AT696" s="29"/>
      <c r="AU696" s="29"/>
      <c r="AV696" s="29"/>
      <c r="AW696" s="29"/>
    </row>
    <row r="697" spans="2:49" customFormat="1" ht="30.75" customHeight="1" x14ac:dyDescent="0.45">
      <c r="B697" s="57"/>
      <c r="C697" s="58"/>
      <c r="D697" s="58"/>
      <c r="E697" s="58"/>
      <c r="J697" s="59"/>
      <c r="K697" s="29"/>
      <c r="L697" s="29"/>
      <c r="M697" s="29"/>
      <c r="N697" s="29"/>
      <c r="O697" s="29"/>
      <c r="P697" s="29"/>
      <c r="Q697" s="29"/>
      <c r="R697" s="29"/>
      <c r="S697" s="29"/>
      <c r="T697" s="29"/>
      <c r="U697" s="29"/>
      <c r="V697" s="29"/>
      <c r="W697" s="29"/>
      <c r="X697" s="29"/>
      <c r="Y697" s="29"/>
      <c r="Z697" s="29"/>
      <c r="AA697" s="29"/>
      <c r="AB697" s="29"/>
      <c r="AC697" s="29"/>
      <c r="AD697" s="29"/>
      <c r="AE697" s="29"/>
      <c r="AF697" s="29"/>
      <c r="AG697" s="29"/>
      <c r="AH697" s="29"/>
      <c r="AI697" s="29"/>
      <c r="AJ697" s="29"/>
      <c r="AK697" s="29"/>
      <c r="AL697" s="29"/>
      <c r="AM697" s="29"/>
      <c r="AN697" s="29"/>
      <c r="AO697" s="29"/>
      <c r="AP697" s="29"/>
      <c r="AQ697" s="29"/>
      <c r="AR697" s="29"/>
      <c r="AS697" s="29"/>
      <c r="AT697" s="29"/>
      <c r="AU697" s="29"/>
      <c r="AV697" s="29"/>
      <c r="AW697" s="29"/>
    </row>
    <row r="698" spans="2:49" customFormat="1" ht="30.75" customHeight="1" x14ac:dyDescent="0.45">
      <c r="B698" s="57"/>
      <c r="C698" s="58"/>
      <c r="D698" s="58"/>
      <c r="E698" s="58"/>
      <c r="J698" s="59"/>
      <c r="K698" s="29"/>
      <c r="L698" s="29"/>
      <c r="M698" s="29"/>
      <c r="N698" s="29"/>
      <c r="O698" s="29"/>
      <c r="P698" s="29"/>
      <c r="Q698" s="29"/>
      <c r="R698" s="29"/>
      <c r="S698" s="29"/>
      <c r="T698" s="29"/>
      <c r="U698" s="29"/>
      <c r="V698" s="29"/>
      <c r="W698" s="29"/>
      <c r="X698" s="29"/>
      <c r="Y698" s="29"/>
      <c r="Z698" s="29"/>
      <c r="AA698" s="29"/>
      <c r="AB698" s="29"/>
      <c r="AC698" s="29"/>
      <c r="AD698" s="29"/>
      <c r="AE698" s="29"/>
      <c r="AF698" s="29"/>
      <c r="AG698" s="29"/>
      <c r="AH698" s="29"/>
      <c r="AI698" s="29"/>
      <c r="AJ698" s="29"/>
      <c r="AK698" s="29"/>
      <c r="AL698" s="29"/>
      <c r="AM698" s="29"/>
      <c r="AN698" s="29"/>
      <c r="AO698" s="29"/>
      <c r="AP698" s="29"/>
      <c r="AQ698" s="29"/>
      <c r="AR698" s="29"/>
      <c r="AS698" s="29"/>
      <c r="AT698" s="29"/>
      <c r="AU698" s="29"/>
      <c r="AV698" s="29"/>
      <c r="AW698" s="29"/>
    </row>
    <row r="699" spans="2:49" customFormat="1" ht="30.75" customHeight="1" x14ac:dyDescent="0.45">
      <c r="B699" s="57"/>
      <c r="C699" s="58"/>
      <c r="D699" s="58"/>
      <c r="E699" s="58"/>
      <c r="J699" s="59"/>
      <c r="K699" s="29"/>
      <c r="L699" s="29"/>
      <c r="M699" s="29"/>
      <c r="N699" s="29"/>
      <c r="O699" s="29"/>
      <c r="P699" s="29"/>
      <c r="Q699" s="29"/>
      <c r="R699" s="29"/>
      <c r="S699" s="29"/>
      <c r="T699" s="29"/>
      <c r="U699" s="29"/>
      <c r="V699" s="29"/>
      <c r="W699" s="29"/>
      <c r="X699" s="29"/>
      <c r="Y699" s="29"/>
      <c r="Z699" s="29"/>
      <c r="AA699" s="29"/>
      <c r="AB699" s="29"/>
      <c r="AC699" s="29"/>
      <c r="AD699" s="29"/>
      <c r="AE699" s="29"/>
      <c r="AF699" s="29"/>
      <c r="AG699" s="29"/>
      <c r="AH699" s="29"/>
      <c r="AI699" s="29"/>
      <c r="AJ699" s="29"/>
      <c r="AK699" s="29"/>
      <c r="AL699" s="29"/>
      <c r="AM699" s="29"/>
      <c r="AN699" s="29"/>
      <c r="AO699" s="29"/>
      <c r="AP699" s="29"/>
      <c r="AQ699" s="29"/>
      <c r="AR699" s="29"/>
      <c r="AS699" s="29"/>
      <c r="AT699" s="29"/>
      <c r="AU699" s="29"/>
      <c r="AV699" s="29"/>
      <c r="AW699" s="29"/>
    </row>
    <row r="700" spans="2:49" customFormat="1" ht="30.75" customHeight="1" x14ac:dyDescent="0.45">
      <c r="B700" s="57"/>
      <c r="C700" s="58"/>
      <c r="D700" s="58"/>
      <c r="E700" s="58"/>
      <c r="J700" s="59"/>
      <c r="K700" s="29"/>
      <c r="L700" s="29"/>
      <c r="M700" s="29"/>
      <c r="N700" s="29"/>
      <c r="O700" s="29"/>
      <c r="P700" s="29"/>
      <c r="Q700" s="29"/>
      <c r="R700" s="29"/>
      <c r="S700" s="29"/>
      <c r="T700" s="29"/>
      <c r="U700" s="29"/>
      <c r="V700" s="29"/>
      <c r="W700" s="29"/>
      <c r="X700" s="29"/>
      <c r="Y700" s="29"/>
      <c r="Z700" s="29"/>
      <c r="AA700" s="29"/>
      <c r="AB700" s="29"/>
      <c r="AC700" s="29"/>
      <c r="AD700" s="29"/>
      <c r="AE700" s="29"/>
      <c r="AF700" s="29"/>
      <c r="AG700" s="29"/>
      <c r="AH700" s="29"/>
      <c r="AI700" s="29"/>
      <c r="AJ700" s="29"/>
      <c r="AK700" s="29"/>
      <c r="AL700" s="29"/>
      <c r="AM700" s="29"/>
      <c r="AN700" s="29"/>
      <c r="AO700" s="29"/>
      <c r="AP700" s="29"/>
      <c r="AQ700" s="29"/>
      <c r="AR700" s="29"/>
      <c r="AS700" s="29"/>
      <c r="AT700" s="29"/>
      <c r="AU700" s="29"/>
      <c r="AV700" s="29"/>
      <c r="AW700" s="29"/>
    </row>
    <row r="701" spans="2:49" customFormat="1" ht="30.75" customHeight="1" x14ac:dyDescent="0.45">
      <c r="B701" s="57"/>
      <c r="C701" s="58"/>
      <c r="D701" s="58"/>
      <c r="E701" s="58"/>
      <c r="J701" s="59"/>
      <c r="K701" s="29"/>
      <c r="L701" s="29"/>
      <c r="M701" s="29"/>
      <c r="N701" s="29"/>
      <c r="O701" s="29"/>
      <c r="P701" s="29"/>
      <c r="Q701" s="29"/>
      <c r="R701" s="29"/>
      <c r="S701" s="29"/>
      <c r="T701" s="29"/>
      <c r="U701" s="29"/>
      <c r="V701" s="29"/>
      <c r="W701" s="29"/>
      <c r="X701" s="29"/>
      <c r="Y701" s="29"/>
      <c r="Z701" s="29"/>
      <c r="AA701" s="29"/>
      <c r="AB701" s="29"/>
      <c r="AC701" s="29"/>
      <c r="AD701" s="29"/>
      <c r="AE701" s="29"/>
      <c r="AF701" s="29"/>
      <c r="AG701" s="29"/>
      <c r="AH701" s="29"/>
      <c r="AI701" s="29"/>
      <c r="AJ701" s="29"/>
      <c r="AK701" s="29"/>
      <c r="AL701" s="29"/>
      <c r="AM701" s="29"/>
      <c r="AN701" s="29"/>
      <c r="AO701" s="29"/>
      <c r="AP701" s="29"/>
      <c r="AQ701" s="29"/>
      <c r="AR701" s="29"/>
      <c r="AS701" s="29"/>
      <c r="AT701" s="29"/>
      <c r="AU701" s="29"/>
      <c r="AV701" s="29"/>
      <c r="AW701" s="29"/>
    </row>
    <row r="702" spans="2:49" customFormat="1" ht="30.75" customHeight="1" x14ac:dyDescent="0.45">
      <c r="B702" s="57"/>
      <c r="C702" s="58"/>
      <c r="D702" s="58"/>
      <c r="E702" s="58"/>
      <c r="J702" s="59"/>
      <c r="K702" s="29"/>
      <c r="L702" s="29"/>
      <c r="M702" s="29"/>
      <c r="N702" s="29"/>
      <c r="O702" s="29"/>
      <c r="P702" s="29"/>
      <c r="Q702" s="29"/>
      <c r="R702" s="29"/>
      <c r="S702" s="29"/>
      <c r="T702" s="29"/>
      <c r="U702" s="29"/>
      <c r="V702" s="29"/>
      <c r="W702" s="29"/>
      <c r="X702" s="29"/>
      <c r="Y702" s="29"/>
      <c r="Z702" s="29"/>
      <c r="AA702" s="29"/>
      <c r="AB702" s="29"/>
      <c r="AC702" s="29"/>
      <c r="AD702" s="29"/>
      <c r="AE702" s="29"/>
      <c r="AF702" s="29"/>
      <c r="AG702" s="29"/>
      <c r="AH702" s="29"/>
      <c r="AI702" s="29"/>
      <c r="AJ702" s="29"/>
      <c r="AK702" s="29"/>
      <c r="AL702" s="29"/>
      <c r="AM702" s="29"/>
      <c r="AN702" s="29"/>
      <c r="AO702" s="29"/>
      <c r="AP702" s="29"/>
      <c r="AQ702" s="29"/>
      <c r="AR702" s="29"/>
      <c r="AS702" s="29"/>
      <c r="AT702" s="29"/>
      <c r="AU702" s="29"/>
      <c r="AV702" s="29"/>
      <c r="AW702" s="29"/>
    </row>
    <row r="703" spans="2:49" customFormat="1" ht="30.75" customHeight="1" x14ac:dyDescent="0.45">
      <c r="B703" s="57"/>
      <c r="C703" s="58"/>
      <c r="D703" s="58"/>
      <c r="E703" s="58"/>
      <c r="J703" s="59"/>
      <c r="K703" s="29"/>
      <c r="L703" s="29"/>
      <c r="M703" s="29"/>
      <c r="N703" s="29"/>
      <c r="O703" s="29"/>
      <c r="P703" s="29"/>
      <c r="Q703" s="29"/>
      <c r="R703" s="29"/>
      <c r="S703" s="29"/>
      <c r="T703" s="29"/>
      <c r="U703" s="29"/>
      <c r="V703" s="29"/>
      <c r="W703" s="29"/>
      <c r="X703" s="29"/>
      <c r="Y703" s="29"/>
      <c r="Z703" s="29"/>
      <c r="AA703" s="29"/>
      <c r="AB703" s="29"/>
      <c r="AC703" s="29"/>
      <c r="AD703" s="29"/>
      <c r="AE703" s="29"/>
      <c r="AF703" s="29"/>
      <c r="AG703" s="29"/>
      <c r="AH703" s="29"/>
      <c r="AI703" s="29"/>
      <c r="AJ703" s="29"/>
      <c r="AK703" s="29"/>
      <c r="AL703" s="29"/>
      <c r="AM703" s="29"/>
      <c r="AN703" s="29"/>
      <c r="AO703" s="29"/>
      <c r="AP703" s="29"/>
      <c r="AQ703" s="29"/>
      <c r="AR703" s="29"/>
      <c r="AS703" s="29"/>
      <c r="AT703" s="29"/>
      <c r="AU703" s="29"/>
      <c r="AV703" s="29"/>
      <c r="AW703" s="29"/>
    </row>
    <row r="704" spans="2:49" customFormat="1" ht="30.75" customHeight="1" x14ac:dyDescent="0.45">
      <c r="B704" s="57"/>
      <c r="C704" s="58"/>
      <c r="D704" s="58"/>
      <c r="E704" s="58"/>
      <c r="J704" s="59"/>
      <c r="K704" s="29"/>
      <c r="L704" s="29"/>
      <c r="M704" s="29"/>
      <c r="N704" s="29"/>
      <c r="O704" s="29"/>
      <c r="P704" s="29"/>
      <c r="Q704" s="29"/>
      <c r="R704" s="29"/>
      <c r="S704" s="29"/>
      <c r="T704" s="29"/>
      <c r="U704" s="29"/>
      <c r="V704" s="29"/>
      <c r="W704" s="29"/>
      <c r="X704" s="29"/>
      <c r="Y704" s="29"/>
      <c r="Z704" s="29"/>
      <c r="AA704" s="29"/>
      <c r="AB704" s="29"/>
      <c r="AC704" s="29"/>
      <c r="AD704" s="29"/>
      <c r="AE704" s="29"/>
      <c r="AF704" s="29"/>
      <c r="AG704" s="29"/>
      <c r="AH704" s="29"/>
      <c r="AI704" s="29"/>
      <c r="AJ704" s="29"/>
      <c r="AK704" s="29"/>
      <c r="AL704" s="29"/>
      <c r="AM704" s="29"/>
      <c r="AN704" s="29"/>
      <c r="AO704" s="29"/>
      <c r="AP704" s="29"/>
      <c r="AQ704" s="29"/>
      <c r="AR704" s="29"/>
      <c r="AS704" s="29"/>
      <c r="AT704" s="29"/>
      <c r="AU704" s="29"/>
      <c r="AV704" s="29"/>
      <c r="AW704" s="29"/>
    </row>
    <row r="705" spans="2:49" customFormat="1" ht="30.75" customHeight="1" x14ac:dyDescent="0.45">
      <c r="B705" s="57"/>
      <c r="C705" s="58"/>
      <c r="D705" s="58"/>
      <c r="E705" s="58"/>
      <c r="J705" s="59"/>
      <c r="K705" s="29"/>
      <c r="L705" s="29"/>
      <c r="M705" s="29"/>
      <c r="N705" s="29"/>
      <c r="O705" s="29"/>
      <c r="P705" s="29"/>
      <c r="Q705" s="29"/>
      <c r="R705" s="29"/>
      <c r="S705" s="29"/>
      <c r="T705" s="29"/>
      <c r="U705" s="29"/>
      <c r="V705" s="29"/>
      <c r="W705" s="29"/>
      <c r="X705" s="29"/>
      <c r="Y705" s="29"/>
      <c r="Z705" s="29"/>
      <c r="AA705" s="29"/>
      <c r="AB705" s="29"/>
      <c r="AC705" s="29"/>
      <c r="AD705" s="29"/>
      <c r="AE705" s="29"/>
      <c r="AF705" s="29"/>
      <c r="AG705" s="29"/>
      <c r="AH705" s="29"/>
      <c r="AI705" s="29"/>
      <c r="AJ705" s="29"/>
      <c r="AK705" s="29"/>
      <c r="AL705" s="29"/>
      <c r="AM705" s="29"/>
      <c r="AN705" s="29"/>
      <c r="AO705" s="29"/>
      <c r="AP705" s="29"/>
      <c r="AQ705" s="29"/>
      <c r="AR705" s="29"/>
      <c r="AS705" s="29"/>
      <c r="AT705" s="29"/>
      <c r="AU705" s="29"/>
      <c r="AV705" s="29"/>
      <c r="AW705" s="29"/>
    </row>
    <row r="706" spans="2:49" customFormat="1" ht="30.75" customHeight="1" x14ac:dyDescent="0.45">
      <c r="B706" s="57"/>
      <c r="C706" s="58"/>
      <c r="D706" s="58"/>
      <c r="E706" s="58"/>
      <c r="J706" s="59"/>
      <c r="K706" s="29"/>
      <c r="L706" s="29"/>
      <c r="M706" s="29"/>
      <c r="N706" s="29"/>
      <c r="O706" s="29"/>
      <c r="P706" s="29"/>
      <c r="Q706" s="29"/>
      <c r="R706" s="29"/>
      <c r="S706" s="29"/>
      <c r="T706" s="29"/>
      <c r="U706" s="29"/>
      <c r="V706" s="29"/>
      <c r="W706" s="29"/>
      <c r="X706" s="29"/>
      <c r="Y706" s="29"/>
      <c r="Z706" s="29"/>
      <c r="AA706" s="29"/>
      <c r="AB706" s="29"/>
      <c r="AC706" s="29"/>
      <c r="AD706" s="29"/>
      <c r="AE706" s="29"/>
      <c r="AF706" s="29"/>
      <c r="AG706" s="29"/>
      <c r="AH706" s="29"/>
      <c r="AI706" s="29"/>
      <c r="AJ706" s="29"/>
      <c r="AK706" s="29"/>
      <c r="AL706" s="29"/>
      <c r="AM706" s="29"/>
      <c r="AN706" s="29"/>
      <c r="AO706" s="29"/>
      <c r="AP706" s="29"/>
      <c r="AQ706" s="29"/>
      <c r="AR706" s="29"/>
      <c r="AS706" s="29"/>
      <c r="AT706" s="29"/>
      <c r="AU706" s="29"/>
      <c r="AV706" s="29"/>
      <c r="AW706" s="29"/>
    </row>
    <row r="707" spans="2:49" customFormat="1" ht="30.75" customHeight="1" x14ac:dyDescent="0.45">
      <c r="B707" s="57"/>
      <c r="C707" s="58"/>
      <c r="D707" s="58"/>
      <c r="E707" s="58"/>
      <c r="J707" s="59"/>
      <c r="K707" s="29"/>
      <c r="L707" s="29"/>
      <c r="M707" s="29"/>
      <c r="N707" s="29"/>
      <c r="O707" s="29"/>
      <c r="P707" s="29"/>
      <c r="Q707" s="29"/>
      <c r="R707" s="29"/>
      <c r="S707" s="29"/>
      <c r="T707" s="29"/>
      <c r="U707" s="29"/>
      <c r="V707" s="29"/>
      <c r="W707" s="29"/>
      <c r="X707" s="29"/>
      <c r="Y707" s="29"/>
      <c r="Z707" s="29"/>
      <c r="AA707" s="29"/>
      <c r="AB707" s="29"/>
      <c r="AC707" s="29"/>
      <c r="AD707" s="29"/>
      <c r="AE707" s="29"/>
      <c r="AF707" s="29"/>
      <c r="AG707" s="29"/>
      <c r="AH707" s="29"/>
      <c r="AI707" s="29"/>
      <c r="AJ707" s="29"/>
      <c r="AK707" s="29"/>
      <c r="AL707" s="29"/>
      <c r="AM707" s="29"/>
      <c r="AN707" s="29"/>
      <c r="AO707" s="29"/>
      <c r="AP707" s="29"/>
      <c r="AQ707" s="29"/>
      <c r="AR707" s="29"/>
      <c r="AS707" s="29"/>
      <c r="AT707" s="29"/>
      <c r="AU707" s="29"/>
      <c r="AV707" s="29"/>
      <c r="AW707" s="29"/>
    </row>
    <row r="708" spans="2:49" customFormat="1" ht="30.75" customHeight="1" x14ac:dyDescent="0.45">
      <c r="B708" s="57"/>
      <c r="C708" s="58"/>
      <c r="D708" s="58"/>
      <c r="E708" s="58"/>
      <c r="J708" s="59"/>
      <c r="K708" s="29"/>
      <c r="L708" s="29"/>
      <c r="M708" s="29"/>
      <c r="N708" s="29"/>
      <c r="O708" s="29"/>
      <c r="P708" s="29"/>
      <c r="Q708" s="29"/>
      <c r="R708" s="29"/>
      <c r="S708" s="29"/>
      <c r="T708" s="29"/>
      <c r="U708" s="29"/>
      <c r="V708" s="29"/>
      <c r="W708" s="29"/>
      <c r="X708" s="29"/>
      <c r="Y708" s="29"/>
      <c r="Z708" s="29"/>
      <c r="AA708" s="29"/>
      <c r="AB708" s="29"/>
      <c r="AC708" s="29"/>
      <c r="AD708" s="29"/>
      <c r="AE708" s="29"/>
      <c r="AF708" s="29"/>
      <c r="AG708" s="29"/>
      <c r="AH708" s="29"/>
      <c r="AI708" s="29"/>
      <c r="AJ708" s="29"/>
      <c r="AK708" s="29"/>
      <c r="AL708" s="29"/>
      <c r="AM708" s="29"/>
      <c r="AN708" s="29"/>
      <c r="AO708" s="29"/>
      <c r="AP708" s="29"/>
      <c r="AQ708" s="29"/>
      <c r="AR708" s="29"/>
      <c r="AS708" s="29"/>
      <c r="AT708" s="29"/>
      <c r="AU708" s="29"/>
      <c r="AV708" s="29"/>
      <c r="AW708" s="29"/>
    </row>
    <row r="709" spans="2:49" customFormat="1" ht="30.75" customHeight="1" x14ac:dyDescent="0.45">
      <c r="B709" s="57"/>
      <c r="C709" s="58"/>
      <c r="D709" s="58"/>
      <c r="E709" s="58"/>
      <c r="J709" s="59"/>
      <c r="K709" s="29"/>
      <c r="L709" s="29"/>
      <c r="M709" s="29"/>
      <c r="N709" s="29"/>
      <c r="O709" s="29"/>
      <c r="P709" s="29"/>
      <c r="Q709" s="29"/>
      <c r="R709" s="29"/>
      <c r="S709" s="29"/>
      <c r="T709" s="29"/>
      <c r="U709" s="29"/>
      <c r="V709" s="29"/>
      <c r="W709" s="29"/>
      <c r="X709" s="29"/>
      <c r="Y709" s="29"/>
      <c r="Z709" s="29"/>
      <c r="AA709" s="29"/>
      <c r="AB709" s="29"/>
      <c r="AC709" s="29"/>
      <c r="AD709" s="29"/>
      <c r="AE709" s="29"/>
      <c r="AF709" s="29"/>
      <c r="AG709" s="29"/>
      <c r="AH709" s="29"/>
      <c r="AI709" s="29"/>
      <c r="AJ709" s="29"/>
      <c r="AK709" s="29"/>
      <c r="AL709" s="29"/>
      <c r="AM709" s="29"/>
      <c r="AN709" s="29"/>
      <c r="AO709" s="29"/>
      <c r="AP709" s="29"/>
      <c r="AQ709" s="29"/>
      <c r="AR709" s="29"/>
      <c r="AS709" s="29"/>
      <c r="AT709" s="29"/>
      <c r="AU709" s="29"/>
      <c r="AV709" s="29"/>
      <c r="AW709" s="29"/>
    </row>
    <row r="710" spans="2:49" customFormat="1" ht="30.75" customHeight="1" x14ac:dyDescent="0.45">
      <c r="B710" s="57"/>
      <c r="C710" s="58"/>
      <c r="D710" s="58"/>
      <c r="E710" s="58"/>
      <c r="J710" s="59"/>
      <c r="K710" s="29"/>
      <c r="L710" s="29"/>
      <c r="M710" s="29"/>
      <c r="N710" s="29"/>
      <c r="O710" s="29"/>
      <c r="P710" s="29"/>
      <c r="Q710" s="29"/>
      <c r="R710" s="29"/>
      <c r="S710" s="29"/>
      <c r="T710" s="29"/>
      <c r="U710" s="29"/>
      <c r="V710" s="29"/>
      <c r="W710" s="29"/>
      <c r="X710" s="29"/>
      <c r="Y710" s="29"/>
      <c r="Z710" s="29"/>
      <c r="AA710" s="29"/>
      <c r="AB710" s="29"/>
      <c r="AC710" s="29"/>
      <c r="AD710" s="29"/>
      <c r="AE710" s="29"/>
      <c r="AF710" s="29"/>
      <c r="AG710" s="29"/>
      <c r="AH710" s="29"/>
      <c r="AI710" s="29"/>
      <c r="AJ710" s="29"/>
      <c r="AK710" s="29"/>
      <c r="AL710" s="29"/>
      <c r="AM710" s="29"/>
      <c r="AN710" s="29"/>
      <c r="AO710" s="29"/>
      <c r="AP710" s="29"/>
      <c r="AQ710" s="29"/>
      <c r="AR710" s="29"/>
      <c r="AS710" s="29"/>
      <c r="AT710" s="29"/>
      <c r="AU710" s="29"/>
      <c r="AV710" s="29"/>
      <c r="AW710" s="29"/>
    </row>
    <row r="711" spans="2:49" customFormat="1" ht="30.75" customHeight="1" x14ac:dyDescent="0.45">
      <c r="B711" s="57"/>
      <c r="C711" s="58"/>
      <c r="D711" s="58"/>
      <c r="E711" s="58"/>
      <c r="J711" s="59"/>
      <c r="K711" s="29"/>
      <c r="L711" s="29"/>
      <c r="M711" s="29"/>
      <c r="N711" s="29"/>
      <c r="O711" s="29"/>
      <c r="P711" s="29"/>
      <c r="Q711" s="29"/>
      <c r="R711" s="29"/>
      <c r="S711" s="29"/>
      <c r="T711" s="29"/>
      <c r="U711" s="29"/>
      <c r="V711" s="29"/>
      <c r="W711" s="29"/>
      <c r="X711" s="29"/>
      <c r="Y711" s="29"/>
      <c r="Z711" s="29"/>
      <c r="AA711" s="29"/>
      <c r="AB711" s="29"/>
      <c r="AC711" s="29"/>
      <c r="AD711" s="29"/>
      <c r="AE711" s="29"/>
      <c r="AF711" s="29"/>
      <c r="AG711" s="29"/>
      <c r="AH711" s="29"/>
      <c r="AI711" s="29"/>
      <c r="AJ711" s="29"/>
      <c r="AK711" s="29"/>
      <c r="AL711" s="29"/>
      <c r="AM711" s="29"/>
      <c r="AN711" s="29"/>
      <c r="AO711" s="29"/>
      <c r="AP711" s="29"/>
      <c r="AQ711" s="29"/>
      <c r="AR711" s="29"/>
      <c r="AS711" s="29"/>
      <c r="AT711" s="29"/>
      <c r="AU711" s="29"/>
      <c r="AV711" s="29"/>
      <c r="AW711" s="29"/>
    </row>
    <row r="712" spans="2:49" customFormat="1" ht="30.75" customHeight="1" x14ac:dyDescent="0.45">
      <c r="B712" s="57"/>
      <c r="C712" s="58"/>
      <c r="D712" s="58"/>
      <c r="E712" s="58"/>
      <c r="J712" s="59"/>
      <c r="K712" s="29"/>
      <c r="L712" s="29"/>
      <c r="M712" s="29"/>
      <c r="N712" s="29"/>
      <c r="O712" s="29"/>
      <c r="P712" s="29"/>
      <c r="Q712" s="29"/>
      <c r="R712" s="29"/>
      <c r="S712" s="29"/>
      <c r="T712" s="29"/>
      <c r="U712" s="29"/>
      <c r="V712" s="29"/>
      <c r="W712" s="29"/>
      <c r="X712" s="29"/>
      <c r="Y712" s="29"/>
      <c r="Z712" s="29"/>
      <c r="AA712" s="29"/>
      <c r="AB712" s="29"/>
      <c r="AC712" s="29"/>
      <c r="AD712" s="29"/>
      <c r="AE712" s="29"/>
      <c r="AF712" s="29"/>
      <c r="AG712" s="29"/>
      <c r="AH712" s="29"/>
      <c r="AI712" s="29"/>
      <c r="AJ712" s="29"/>
      <c r="AK712" s="29"/>
      <c r="AL712" s="29"/>
      <c r="AM712" s="29"/>
      <c r="AN712" s="29"/>
      <c r="AO712" s="29"/>
      <c r="AP712" s="29"/>
      <c r="AQ712" s="29"/>
      <c r="AR712" s="29"/>
      <c r="AS712" s="29"/>
      <c r="AT712" s="29"/>
      <c r="AU712" s="29"/>
      <c r="AV712" s="29"/>
      <c r="AW712" s="29"/>
    </row>
    <row r="713" spans="2:49" customFormat="1" ht="30.75" customHeight="1" x14ac:dyDescent="0.45">
      <c r="B713" s="57"/>
      <c r="C713" s="58"/>
      <c r="D713" s="58"/>
      <c r="E713" s="58"/>
      <c r="J713" s="59"/>
      <c r="K713" s="29"/>
      <c r="L713" s="29"/>
      <c r="M713" s="29"/>
      <c r="N713" s="29"/>
      <c r="O713" s="29"/>
      <c r="P713" s="29"/>
      <c r="Q713" s="29"/>
      <c r="R713" s="29"/>
      <c r="S713" s="29"/>
      <c r="T713" s="29"/>
      <c r="U713" s="29"/>
      <c r="V713" s="29"/>
      <c r="W713" s="29"/>
      <c r="X713" s="29"/>
      <c r="Y713" s="29"/>
      <c r="Z713" s="29"/>
      <c r="AA713" s="29"/>
      <c r="AB713" s="29"/>
      <c r="AC713" s="29"/>
      <c r="AD713" s="29"/>
      <c r="AE713" s="29"/>
      <c r="AF713" s="29"/>
      <c r="AG713" s="29"/>
      <c r="AH713" s="29"/>
      <c r="AI713" s="29"/>
      <c r="AJ713" s="29"/>
      <c r="AK713" s="29"/>
      <c r="AL713" s="29"/>
      <c r="AM713" s="29"/>
      <c r="AN713" s="29"/>
      <c r="AO713" s="29"/>
      <c r="AP713" s="29"/>
      <c r="AQ713" s="29"/>
      <c r="AR713" s="29"/>
      <c r="AS713" s="29"/>
      <c r="AT713" s="29"/>
      <c r="AU713" s="29"/>
      <c r="AV713" s="29"/>
      <c r="AW713" s="29"/>
    </row>
    <row r="714" spans="2:49" customFormat="1" ht="30.75" customHeight="1" x14ac:dyDescent="0.45">
      <c r="B714" s="57"/>
      <c r="C714" s="58"/>
      <c r="D714" s="58"/>
      <c r="E714" s="58"/>
      <c r="J714" s="59"/>
      <c r="K714" s="29"/>
      <c r="L714" s="29"/>
      <c r="M714" s="29"/>
      <c r="N714" s="29"/>
      <c r="O714" s="29"/>
      <c r="P714" s="29"/>
      <c r="Q714" s="29"/>
      <c r="R714" s="29"/>
      <c r="S714" s="29"/>
      <c r="T714" s="29"/>
      <c r="U714" s="29"/>
      <c r="V714" s="29"/>
      <c r="W714" s="29"/>
      <c r="X714" s="29"/>
      <c r="Y714" s="29"/>
      <c r="Z714" s="29"/>
      <c r="AA714" s="29"/>
      <c r="AB714" s="29"/>
      <c r="AC714" s="29"/>
      <c r="AD714" s="29"/>
      <c r="AE714" s="29"/>
      <c r="AF714" s="29"/>
      <c r="AG714" s="29"/>
      <c r="AH714" s="29"/>
      <c r="AI714" s="29"/>
      <c r="AJ714" s="29"/>
      <c r="AK714" s="29"/>
      <c r="AL714" s="29"/>
      <c r="AM714" s="29"/>
      <c r="AN714" s="29"/>
      <c r="AO714" s="29"/>
      <c r="AP714" s="29"/>
      <c r="AQ714" s="29"/>
      <c r="AR714" s="29"/>
      <c r="AS714" s="29"/>
      <c r="AT714" s="29"/>
      <c r="AU714" s="29"/>
      <c r="AV714" s="29"/>
      <c r="AW714" s="29"/>
    </row>
    <row r="715" spans="2:49" customFormat="1" ht="30.75" customHeight="1" x14ac:dyDescent="0.45">
      <c r="B715" s="57"/>
      <c r="C715" s="58"/>
      <c r="D715" s="58"/>
      <c r="E715" s="58"/>
      <c r="J715" s="59"/>
      <c r="K715" s="29"/>
      <c r="L715" s="29"/>
      <c r="M715" s="29"/>
      <c r="N715" s="29"/>
      <c r="O715" s="29"/>
      <c r="P715" s="29"/>
      <c r="Q715" s="29"/>
      <c r="R715" s="29"/>
      <c r="S715" s="29"/>
      <c r="T715" s="29"/>
      <c r="U715" s="29"/>
      <c r="V715" s="29"/>
      <c r="W715" s="29"/>
      <c r="X715" s="29"/>
      <c r="Y715" s="29"/>
      <c r="Z715" s="29"/>
      <c r="AA715" s="29"/>
      <c r="AB715" s="29"/>
      <c r="AC715" s="29"/>
      <c r="AD715" s="29"/>
      <c r="AE715" s="29"/>
      <c r="AF715" s="29"/>
      <c r="AG715" s="29"/>
      <c r="AH715" s="29"/>
      <c r="AI715" s="29"/>
      <c r="AJ715" s="29"/>
      <c r="AK715" s="29"/>
      <c r="AL715" s="29"/>
      <c r="AM715" s="29"/>
      <c r="AN715" s="29"/>
      <c r="AO715" s="29"/>
      <c r="AP715" s="29"/>
      <c r="AQ715" s="29"/>
      <c r="AR715" s="29"/>
      <c r="AS715" s="29"/>
      <c r="AT715" s="29"/>
      <c r="AU715" s="29"/>
      <c r="AV715" s="29"/>
      <c r="AW715" s="29"/>
    </row>
    <row r="716" spans="2:49" customFormat="1" ht="30.75" customHeight="1" x14ac:dyDescent="0.45">
      <c r="B716" s="57"/>
      <c r="C716" s="58"/>
      <c r="D716" s="58"/>
      <c r="E716" s="58"/>
      <c r="J716" s="59"/>
      <c r="K716" s="29"/>
      <c r="L716" s="29"/>
      <c r="M716" s="29"/>
      <c r="N716" s="29"/>
      <c r="O716" s="29"/>
      <c r="P716" s="29"/>
      <c r="Q716" s="29"/>
      <c r="R716" s="29"/>
      <c r="S716" s="29"/>
      <c r="T716" s="29"/>
      <c r="U716" s="29"/>
      <c r="V716" s="29"/>
      <c r="W716" s="29"/>
      <c r="X716" s="29"/>
      <c r="Y716" s="29"/>
      <c r="Z716" s="29"/>
      <c r="AA716" s="29"/>
      <c r="AB716" s="29"/>
      <c r="AC716" s="29"/>
      <c r="AD716" s="29"/>
      <c r="AE716" s="29"/>
      <c r="AF716" s="29"/>
      <c r="AG716" s="29"/>
      <c r="AH716" s="29"/>
      <c r="AI716" s="29"/>
      <c r="AJ716" s="29"/>
      <c r="AK716" s="29"/>
      <c r="AL716" s="29"/>
      <c r="AM716" s="29"/>
      <c r="AN716" s="29"/>
      <c r="AO716" s="29"/>
      <c r="AP716" s="29"/>
      <c r="AQ716" s="29"/>
      <c r="AR716" s="29"/>
      <c r="AS716" s="29"/>
      <c r="AT716" s="29"/>
      <c r="AU716" s="29"/>
      <c r="AV716" s="29"/>
      <c r="AW716" s="29"/>
    </row>
    <row r="717" spans="2:49" customFormat="1" ht="30.75" customHeight="1" x14ac:dyDescent="0.45">
      <c r="B717" s="57"/>
      <c r="C717" s="58"/>
      <c r="D717" s="58"/>
      <c r="E717" s="58"/>
      <c r="J717" s="59"/>
      <c r="K717" s="29"/>
      <c r="L717" s="29"/>
      <c r="M717" s="29"/>
      <c r="N717" s="29"/>
      <c r="O717" s="29"/>
      <c r="P717" s="29"/>
      <c r="Q717" s="29"/>
      <c r="R717" s="29"/>
      <c r="S717" s="29"/>
      <c r="T717" s="29"/>
      <c r="U717" s="29"/>
      <c r="V717" s="29"/>
      <c r="W717" s="29"/>
      <c r="X717" s="29"/>
      <c r="Y717" s="29"/>
      <c r="Z717" s="29"/>
      <c r="AA717" s="29"/>
      <c r="AB717" s="29"/>
      <c r="AC717" s="29"/>
      <c r="AD717" s="29"/>
      <c r="AE717" s="29"/>
      <c r="AF717" s="29"/>
      <c r="AG717" s="29"/>
      <c r="AH717" s="29"/>
      <c r="AI717" s="29"/>
      <c r="AJ717" s="29"/>
      <c r="AK717" s="29"/>
      <c r="AL717" s="29"/>
      <c r="AM717" s="29"/>
      <c r="AN717" s="29"/>
      <c r="AO717" s="29"/>
      <c r="AP717" s="29"/>
      <c r="AQ717" s="29"/>
      <c r="AR717" s="29"/>
      <c r="AS717" s="29"/>
      <c r="AT717" s="29"/>
      <c r="AU717" s="29"/>
      <c r="AV717" s="29"/>
      <c r="AW717" s="29"/>
    </row>
    <row r="718" spans="2:49" customFormat="1" ht="30.75" customHeight="1" x14ac:dyDescent="0.45">
      <c r="B718" s="57"/>
      <c r="C718" s="58"/>
      <c r="D718" s="58"/>
      <c r="E718" s="58"/>
      <c r="J718" s="59"/>
      <c r="K718" s="29"/>
      <c r="L718" s="29"/>
      <c r="M718" s="29"/>
      <c r="N718" s="29"/>
      <c r="O718" s="29"/>
      <c r="P718" s="29"/>
      <c r="Q718" s="29"/>
      <c r="R718" s="29"/>
      <c r="S718" s="29"/>
      <c r="T718" s="29"/>
      <c r="U718" s="29"/>
      <c r="V718" s="29"/>
      <c r="W718" s="29"/>
      <c r="X718" s="29"/>
      <c r="Y718" s="29"/>
      <c r="Z718" s="29"/>
      <c r="AA718" s="29"/>
      <c r="AB718" s="29"/>
      <c r="AC718" s="29"/>
      <c r="AD718" s="29"/>
      <c r="AE718" s="29"/>
      <c r="AF718" s="29"/>
      <c r="AG718" s="29"/>
      <c r="AH718" s="29"/>
      <c r="AI718" s="29"/>
      <c r="AJ718" s="29"/>
      <c r="AK718" s="29"/>
      <c r="AL718" s="29"/>
      <c r="AM718" s="29"/>
      <c r="AN718" s="29"/>
      <c r="AO718" s="29"/>
      <c r="AP718" s="29"/>
      <c r="AQ718" s="29"/>
      <c r="AR718" s="29"/>
      <c r="AS718" s="29"/>
      <c r="AT718" s="29"/>
      <c r="AU718" s="29"/>
      <c r="AV718" s="29"/>
      <c r="AW718" s="29"/>
    </row>
    <row r="719" spans="2:49" customFormat="1" ht="30.75" customHeight="1" x14ac:dyDescent="0.45">
      <c r="B719" s="57"/>
      <c r="C719" s="58"/>
      <c r="D719" s="58"/>
      <c r="E719" s="58"/>
      <c r="J719" s="59"/>
      <c r="K719" s="29"/>
      <c r="L719" s="29"/>
      <c r="M719" s="29"/>
      <c r="N719" s="29"/>
      <c r="O719" s="29"/>
      <c r="P719" s="29"/>
      <c r="Q719" s="29"/>
      <c r="R719" s="29"/>
      <c r="S719" s="29"/>
      <c r="T719" s="29"/>
      <c r="U719" s="29"/>
      <c r="V719" s="29"/>
      <c r="W719" s="29"/>
      <c r="X719" s="29"/>
      <c r="Y719" s="29"/>
      <c r="Z719" s="29"/>
      <c r="AA719" s="29"/>
      <c r="AB719" s="29"/>
      <c r="AC719" s="29"/>
      <c r="AD719" s="29"/>
      <c r="AE719" s="29"/>
      <c r="AF719" s="29"/>
      <c r="AG719" s="29"/>
      <c r="AH719" s="29"/>
      <c r="AI719" s="29"/>
      <c r="AJ719" s="29"/>
      <c r="AK719" s="29"/>
      <c r="AL719" s="29"/>
      <c r="AM719" s="29"/>
      <c r="AN719" s="29"/>
      <c r="AO719" s="29"/>
      <c r="AP719" s="29"/>
      <c r="AQ719" s="29"/>
      <c r="AR719" s="29"/>
      <c r="AS719" s="29"/>
      <c r="AT719" s="29"/>
      <c r="AU719" s="29"/>
      <c r="AV719" s="29"/>
      <c r="AW719" s="29"/>
    </row>
    <row r="720" spans="2:49" customFormat="1" ht="30.75" customHeight="1" x14ac:dyDescent="0.45">
      <c r="B720" s="57"/>
      <c r="C720" s="58"/>
      <c r="D720" s="58"/>
      <c r="E720" s="58"/>
      <c r="J720" s="59"/>
      <c r="K720" s="29"/>
      <c r="L720" s="29"/>
      <c r="M720" s="29"/>
      <c r="N720" s="29"/>
      <c r="O720" s="29"/>
      <c r="P720" s="29"/>
      <c r="Q720" s="29"/>
      <c r="R720" s="29"/>
      <c r="S720" s="29"/>
      <c r="T720" s="29"/>
      <c r="U720" s="29"/>
      <c r="V720" s="29"/>
      <c r="W720" s="29"/>
      <c r="X720" s="29"/>
      <c r="Y720" s="29"/>
      <c r="Z720" s="29"/>
      <c r="AA720" s="29"/>
      <c r="AB720" s="29"/>
      <c r="AC720" s="29"/>
      <c r="AD720" s="29"/>
      <c r="AE720" s="29"/>
      <c r="AF720" s="29"/>
      <c r="AG720" s="29"/>
      <c r="AH720" s="29"/>
      <c r="AI720" s="29"/>
      <c r="AJ720" s="29"/>
      <c r="AK720" s="29"/>
      <c r="AL720" s="29"/>
      <c r="AM720" s="29"/>
      <c r="AN720" s="29"/>
      <c r="AO720" s="29"/>
      <c r="AP720" s="29"/>
      <c r="AQ720" s="29"/>
      <c r="AR720" s="29"/>
      <c r="AS720" s="29"/>
      <c r="AT720" s="29"/>
      <c r="AU720" s="29"/>
      <c r="AV720" s="29"/>
      <c r="AW720" s="29"/>
    </row>
    <row r="721" spans="2:49" customFormat="1" ht="30.75" customHeight="1" x14ac:dyDescent="0.45">
      <c r="B721" s="57"/>
      <c r="C721" s="58"/>
      <c r="D721" s="58"/>
      <c r="E721" s="58"/>
      <c r="J721" s="59"/>
      <c r="K721" s="29"/>
      <c r="L721" s="29"/>
      <c r="M721" s="29"/>
      <c r="N721" s="29"/>
      <c r="O721" s="29"/>
      <c r="P721" s="29"/>
      <c r="Q721" s="29"/>
      <c r="R721" s="29"/>
      <c r="S721" s="29"/>
      <c r="T721" s="29"/>
      <c r="U721" s="29"/>
      <c r="V721" s="29"/>
      <c r="W721" s="29"/>
      <c r="X721" s="29"/>
      <c r="Y721" s="29"/>
      <c r="Z721" s="29"/>
      <c r="AA721" s="29"/>
      <c r="AB721" s="29"/>
      <c r="AC721" s="29"/>
      <c r="AD721" s="29"/>
      <c r="AE721" s="29"/>
      <c r="AF721" s="29"/>
      <c r="AG721" s="29"/>
      <c r="AH721" s="29"/>
      <c r="AI721" s="29"/>
      <c r="AJ721" s="29"/>
      <c r="AK721" s="29"/>
      <c r="AL721" s="29"/>
      <c r="AM721" s="29"/>
      <c r="AN721" s="29"/>
      <c r="AO721" s="29"/>
      <c r="AP721" s="29"/>
      <c r="AQ721" s="29"/>
      <c r="AR721" s="29"/>
      <c r="AS721" s="29"/>
      <c r="AT721" s="29"/>
      <c r="AU721" s="29"/>
      <c r="AV721" s="29"/>
      <c r="AW721" s="29"/>
    </row>
    <row r="722" spans="2:49" customFormat="1" ht="30.75" customHeight="1" x14ac:dyDescent="0.45">
      <c r="B722" s="57"/>
      <c r="C722" s="58"/>
      <c r="D722" s="58"/>
      <c r="E722" s="58"/>
      <c r="J722" s="59"/>
      <c r="K722" s="29"/>
      <c r="L722" s="29"/>
      <c r="M722" s="29"/>
      <c r="N722" s="29"/>
      <c r="O722" s="29"/>
      <c r="P722" s="29"/>
      <c r="Q722" s="29"/>
      <c r="R722" s="29"/>
      <c r="S722" s="29"/>
      <c r="T722" s="29"/>
      <c r="U722" s="29"/>
      <c r="V722" s="29"/>
      <c r="W722" s="29"/>
      <c r="X722" s="29"/>
      <c r="Y722" s="29"/>
      <c r="Z722" s="29"/>
      <c r="AA722" s="29"/>
      <c r="AB722" s="29"/>
      <c r="AC722" s="29"/>
      <c r="AD722" s="29"/>
      <c r="AE722" s="29"/>
      <c r="AF722" s="29"/>
      <c r="AG722" s="29"/>
      <c r="AH722" s="29"/>
      <c r="AI722" s="29"/>
      <c r="AJ722" s="29"/>
      <c r="AK722" s="29"/>
      <c r="AL722" s="29"/>
      <c r="AM722" s="29"/>
      <c r="AN722" s="29"/>
      <c r="AO722" s="29"/>
      <c r="AP722" s="29"/>
      <c r="AQ722" s="29"/>
      <c r="AR722" s="29"/>
      <c r="AS722" s="29"/>
      <c r="AT722" s="29"/>
      <c r="AU722" s="29"/>
      <c r="AV722" s="29"/>
      <c r="AW722" s="29"/>
    </row>
    <row r="723" spans="2:49" customFormat="1" ht="30.75" customHeight="1" x14ac:dyDescent="0.45">
      <c r="B723" s="57"/>
      <c r="C723" s="58"/>
      <c r="D723" s="58"/>
      <c r="E723" s="58"/>
      <c r="J723" s="59"/>
      <c r="K723" s="29"/>
      <c r="L723" s="29"/>
      <c r="M723" s="29"/>
      <c r="N723" s="29"/>
      <c r="O723" s="29"/>
      <c r="P723" s="29"/>
      <c r="Q723" s="29"/>
      <c r="R723" s="29"/>
      <c r="S723" s="29"/>
      <c r="T723" s="29"/>
      <c r="U723" s="29"/>
      <c r="V723" s="29"/>
      <c r="W723" s="29"/>
      <c r="X723" s="29"/>
      <c r="Y723" s="29"/>
      <c r="Z723" s="29"/>
      <c r="AA723" s="29"/>
      <c r="AB723" s="29"/>
      <c r="AC723" s="29"/>
      <c r="AD723" s="29"/>
      <c r="AE723" s="29"/>
      <c r="AF723" s="29"/>
      <c r="AG723" s="29"/>
      <c r="AH723" s="29"/>
      <c r="AI723" s="29"/>
      <c r="AJ723" s="29"/>
      <c r="AK723" s="29"/>
      <c r="AL723" s="29"/>
      <c r="AM723" s="29"/>
      <c r="AN723" s="29"/>
      <c r="AO723" s="29"/>
      <c r="AP723" s="29"/>
      <c r="AQ723" s="29"/>
      <c r="AR723" s="29"/>
      <c r="AS723" s="29"/>
      <c r="AT723" s="29"/>
      <c r="AU723" s="29"/>
      <c r="AV723" s="29"/>
      <c r="AW723" s="29"/>
    </row>
    <row r="724" spans="2:49" customFormat="1" ht="30.75" customHeight="1" x14ac:dyDescent="0.45">
      <c r="B724" s="57"/>
      <c r="C724" s="58"/>
      <c r="D724" s="58"/>
      <c r="E724" s="58"/>
      <c r="J724" s="59"/>
      <c r="K724" s="29"/>
      <c r="L724" s="29"/>
      <c r="M724" s="29"/>
      <c r="N724" s="29"/>
      <c r="O724" s="29"/>
      <c r="P724" s="29"/>
      <c r="Q724" s="29"/>
      <c r="R724" s="29"/>
      <c r="S724" s="29"/>
      <c r="T724" s="29"/>
      <c r="U724" s="29"/>
      <c r="V724" s="29"/>
      <c r="W724" s="29"/>
      <c r="X724" s="29"/>
      <c r="Y724" s="29"/>
      <c r="Z724" s="29"/>
      <c r="AA724" s="29"/>
      <c r="AB724" s="29"/>
      <c r="AC724" s="29"/>
      <c r="AD724" s="29"/>
      <c r="AE724" s="29"/>
      <c r="AF724" s="29"/>
      <c r="AG724" s="29"/>
      <c r="AH724" s="29"/>
      <c r="AI724" s="29"/>
      <c r="AJ724" s="29"/>
      <c r="AK724" s="29"/>
      <c r="AL724" s="29"/>
      <c r="AM724" s="29"/>
      <c r="AN724" s="29"/>
      <c r="AO724" s="29"/>
      <c r="AP724" s="29"/>
      <c r="AQ724" s="29"/>
      <c r="AR724" s="29"/>
      <c r="AS724" s="29"/>
      <c r="AT724" s="29"/>
      <c r="AU724" s="29"/>
      <c r="AV724" s="29"/>
      <c r="AW724" s="29"/>
    </row>
    <row r="725" spans="2:49" customFormat="1" ht="30.75" customHeight="1" x14ac:dyDescent="0.45">
      <c r="B725" s="57"/>
      <c r="C725" s="58"/>
      <c r="D725" s="58"/>
      <c r="E725" s="58"/>
      <c r="J725" s="59"/>
      <c r="K725" s="29"/>
      <c r="L725" s="29"/>
      <c r="M725" s="29"/>
      <c r="N725" s="29"/>
      <c r="O725" s="29"/>
      <c r="P725" s="29"/>
      <c r="Q725" s="29"/>
      <c r="R725" s="29"/>
      <c r="S725" s="29"/>
      <c r="T725" s="29"/>
      <c r="U725" s="29"/>
      <c r="V725" s="29"/>
      <c r="W725" s="29"/>
      <c r="X725" s="29"/>
      <c r="Y725" s="29"/>
      <c r="Z725" s="29"/>
      <c r="AA725" s="29"/>
      <c r="AB725" s="29"/>
      <c r="AC725" s="29"/>
      <c r="AD725" s="29"/>
      <c r="AE725" s="29"/>
      <c r="AF725" s="29"/>
      <c r="AG725" s="29"/>
      <c r="AH725" s="29"/>
      <c r="AI725" s="29"/>
      <c r="AJ725" s="29"/>
      <c r="AK725" s="29"/>
      <c r="AL725" s="29"/>
      <c r="AM725" s="29"/>
      <c r="AN725" s="29"/>
      <c r="AO725" s="29"/>
      <c r="AP725" s="29"/>
      <c r="AQ725" s="29"/>
      <c r="AR725" s="29"/>
      <c r="AS725" s="29"/>
      <c r="AT725" s="29"/>
      <c r="AU725" s="29"/>
      <c r="AV725" s="29"/>
      <c r="AW725" s="29"/>
    </row>
    <row r="726" spans="2:49" customFormat="1" ht="30.75" customHeight="1" x14ac:dyDescent="0.45">
      <c r="B726" s="57"/>
      <c r="C726" s="58"/>
      <c r="D726" s="58"/>
      <c r="E726" s="58"/>
      <c r="J726" s="59"/>
      <c r="K726" s="29"/>
      <c r="L726" s="29"/>
      <c r="M726" s="29"/>
      <c r="N726" s="29"/>
      <c r="O726" s="29"/>
      <c r="P726" s="29"/>
      <c r="Q726" s="29"/>
      <c r="R726" s="29"/>
      <c r="S726" s="29"/>
      <c r="T726" s="29"/>
      <c r="U726" s="29"/>
      <c r="V726" s="29"/>
      <c r="W726" s="29"/>
      <c r="X726" s="29"/>
      <c r="Y726" s="29"/>
      <c r="Z726" s="29"/>
      <c r="AA726" s="29"/>
      <c r="AB726" s="29"/>
      <c r="AC726" s="29"/>
      <c r="AD726" s="29"/>
      <c r="AE726" s="29"/>
      <c r="AF726" s="29"/>
      <c r="AG726" s="29"/>
      <c r="AH726" s="29"/>
      <c r="AI726" s="29"/>
      <c r="AJ726" s="29"/>
      <c r="AK726" s="29"/>
      <c r="AL726" s="29"/>
      <c r="AM726" s="29"/>
      <c r="AN726" s="29"/>
      <c r="AO726" s="29"/>
      <c r="AP726" s="29"/>
      <c r="AQ726" s="29"/>
      <c r="AR726" s="29"/>
      <c r="AS726" s="29"/>
      <c r="AT726" s="29"/>
      <c r="AU726" s="29"/>
      <c r="AV726" s="29"/>
      <c r="AW726" s="29"/>
    </row>
    <row r="727" spans="2:49" customFormat="1" ht="30.75" customHeight="1" x14ac:dyDescent="0.45">
      <c r="B727" s="57"/>
      <c r="C727" s="58"/>
      <c r="D727" s="58"/>
      <c r="E727" s="58"/>
      <c r="J727" s="59"/>
      <c r="K727" s="29"/>
      <c r="L727" s="29"/>
      <c r="M727" s="29"/>
      <c r="N727" s="29"/>
      <c r="O727" s="29"/>
      <c r="P727" s="29"/>
      <c r="Q727" s="29"/>
      <c r="R727" s="29"/>
      <c r="S727" s="29"/>
      <c r="T727" s="29"/>
      <c r="U727" s="29"/>
      <c r="V727" s="29"/>
      <c r="W727" s="29"/>
      <c r="X727" s="29"/>
      <c r="Y727" s="29"/>
      <c r="Z727" s="29"/>
      <c r="AA727" s="29"/>
      <c r="AB727" s="29"/>
      <c r="AC727" s="29"/>
      <c r="AD727" s="29"/>
      <c r="AE727" s="29"/>
      <c r="AF727" s="29"/>
      <c r="AG727" s="29"/>
      <c r="AH727" s="29"/>
      <c r="AI727" s="29"/>
      <c r="AJ727" s="29"/>
      <c r="AK727" s="29"/>
      <c r="AL727" s="29"/>
      <c r="AM727" s="29"/>
      <c r="AN727" s="29"/>
      <c r="AO727" s="29"/>
      <c r="AP727" s="29"/>
      <c r="AQ727" s="29"/>
      <c r="AR727" s="29"/>
      <c r="AS727" s="29"/>
      <c r="AT727" s="29"/>
      <c r="AU727" s="29"/>
      <c r="AV727" s="29"/>
      <c r="AW727" s="29"/>
    </row>
    <row r="728" spans="2:49" customFormat="1" ht="30.75" customHeight="1" x14ac:dyDescent="0.45">
      <c r="B728" s="57"/>
      <c r="C728" s="58"/>
      <c r="D728" s="58"/>
      <c r="E728" s="58"/>
      <c r="J728" s="59"/>
      <c r="K728" s="29"/>
      <c r="L728" s="29"/>
      <c r="M728" s="29"/>
      <c r="N728" s="29"/>
      <c r="O728" s="29"/>
      <c r="P728" s="29"/>
      <c r="Q728" s="29"/>
      <c r="R728" s="29"/>
      <c r="S728" s="29"/>
      <c r="T728" s="29"/>
      <c r="U728" s="29"/>
      <c r="V728" s="29"/>
      <c r="W728" s="29"/>
      <c r="X728" s="29"/>
      <c r="Y728" s="29"/>
      <c r="Z728" s="29"/>
      <c r="AA728" s="29"/>
      <c r="AB728" s="29"/>
      <c r="AC728" s="29"/>
      <c r="AD728" s="29"/>
      <c r="AE728" s="29"/>
      <c r="AF728" s="29"/>
      <c r="AG728" s="29"/>
      <c r="AH728" s="29"/>
      <c r="AI728" s="29"/>
      <c r="AJ728" s="29"/>
      <c r="AK728" s="29"/>
      <c r="AL728" s="29"/>
      <c r="AM728" s="29"/>
      <c r="AN728" s="29"/>
      <c r="AO728" s="29"/>
      <c r="AP728" s="29"/>
      <c r="AQ728" s="29"/>
      <c r="AR728" s="29"/>
      <c r="AS728" s="29"/>
      <c r="AT728" s="29"/>
      <c r="AU728" s="29"/>
      <c r="AV728" s="29"/>
      <c r="AW728" s="29"/>
    </row>
    <row r="729" spans="2:49" customFormat="1" ht="30.75" customHeight="1" x14ac:dyDescent="0.45">
      <c r="B729" s="57"/>
      <c r="C729" s="58"/>
      <c r="D729" s="58"/>
      <c r="E729" s="58"/>
      <c r="J729" s="59"/>
      <c r="K729" s="29"/>
      <c r="L729" s="29"/>
      <c r="M729" s="29"/>
      <c r="N729" s="29"/>
      <c r="O729" s="29"/>
      <c r="P729" s="29"/>
      <c r="Q729" s="29"/>
      <c r="R729" s="29"/>
      <c r="S729" s="29"/>
      <c r="T729" s="29"/>
      <c r="U729" s="29"/>
      <c r="V729" s="29"/>
      <c r="W729" s="29"/>
      <c r="X729" s="29"/>
      <c r="Y729" s="29"/>
      <c r="Z729" s="29"/>
      <c r="AA729" s="29"/>
      <c r="AB729" s="29"/>
      <c r="AC729" s="29"/>
      <c r="AD729" s="29"/>
      <c r="AE729" s="29"/>
      <c r="AF729" s="29"/>
      <c r="AG729" s="29"/>
      <c r="AH729" s="29"/>
      <c r="AI729" s="29"/>
      <c r="AJ729" s="29"/>
      <c r="AK729" s="29"/>
      <c r="AL729" s="29"/>
      <c r="AM729" s="29"/>
      <c r="AN729" s="29"/>
      <c r="AO729" s="29"/>
      <c r="AP729" s="29"/>
      <c r="AQ729" s="29"/>
      <c r="AR729" s="29"/>
      <c r="AS729" s="29"/>
      <c r="AT729" s="29"/>
      <c r="AU729" s="29"/>
      <c r="AV729" s="29"/>
      <c r="AW729" s="29"/>
    </row>
    <row r="730" spans="2:49" customFormat="1" ht="30.75" customHeight="1" x14ac:dyDescent="0.45">
      <c r="B730" s="57"/>
      <c r="C730" s="58"/>
      <c r="D730" s="58"/>
      <c r="E730" s="58"/>
      <c r="J730" s="59"/>
      <c r="K730" s="29"/>
      <c r="L730" s="29"/>
      <c r="M730" s="29"/>
      <c r="N730" s="29"/>
      <c r="O730" s="29"/>
      <c r="P730" s="29"/>
      <c r="Q730" s="29"/>
      <c r="R730" s="29"/>
      <c r="S730" s="29"/>
      <c r="T730" s="29"/>
      <c r="U730" s="29"/>
      <c r="V730" s="29"/>
      <c r="W730" s="29"/>
      <c r="X730" s="29"/>
      <c r="Y730" s="29"/>
      <c r="Z730" s="29"/>
      <c r="AA730" s="29"/>
      <c r="AB730" s="29"/>
      <c r="AC730" s="29"/>
      <c r="AD730" s="29"/>
      <c r="AE730" s="29"/>
      <c r="AF730" s="29"/>
      <c r="AG730" s="29"/>
      <c r="AH730" s="29"/>
      <c r="AI730" s="29"/>
      <c r="AJ730" s="29"/>
      <c r="AK730" s="29"/>
      <c r="AL730" s="29"/>
      <c r="AM730" s="29"/>
      <c r="AN730" s="29"/>
      <c r="AO730" s="29"/>
      <c r="AP730" s="29"/>
      <c r="AQ730" s="29"/>
      <c r="AR730" s="29"/>
      <c r="AS730" s="29"/>
      <c r="AT730" s="29"/>
      <c r="AU730" s="29"/>
      <c r="AV730" s="29"/>
      <c r="AW730" s="29"/>
    </row>
    <row r="731" spans="2:49" customFormat="1" ht="30.75" customHeight="1" x14ac:dyDescent="0.45">
      <c r="B731" s="57"/>
      <c r="C731" s="58"/>
      <c r="D731" s="58"/>
      <c r="E731" s="58"/>
      <c r="J731" s="59"/>
      <c r="K731" s="29"/>
      <c r="L731" s="29"/>
      <c r="M731" s="29"/>
      <c r="N731" s="29"/>
      <c r="O731" s="29"/>
      <c r="P731" s="29"/>
      <c r="Q731" s="29"/>
      <c r="R731" s="29"/>
      <c r="S731" s="29"/>
      <c r="T731" s="29"/>
      <c r="U731" s="29"/>
      <c r="V731" s="29"/>
      <c r="W731" s="29"/>
      <c r="X731" s="29"/>
      <c r="Y731" s="29"/>
      <c r="Z731" s="29"/>
      <c r="AA731" s="29"/>
      <c r="AB731" s="29"/>
      <c r="AC731" s="29"/>
      <c r="AD731" s="29"/>
      <c r="AE731" s="29"/>
      <c r="AF731" s="29"/>
      <c r="AG731" s="29"/>
      <c r="AH731" s="29"/>
      <c r="AI731" s="29"/>
      <c r="AJ731" s="29"/>
      <c r="AK731" s="29"/>
      <c r="AL731" s="29"/>
      <c r="AM731" s="29"/>
      <c r="AN731" s="29"/>
      <c r="AO731" s="29"/>
      <c r="AP731" s="29"/>
      <c r="AQ731" s="29"/>
      <c r="AR731" s="29"/>
      <c r="AS731" s="29"/>
      <c r="AT731" s="29"/>
      <c r="AU731" s="29"/>
      <c r="AV731" s="29"/>
      <c r="AW731" s="29"/>
    </row>
    <row r="732" spans="2:49" customFormat="1" ht="30.75" customHeight="1" x14ac:dyDescent="0.45">
      <c r="B732" s="57"/>
      <c r="C732" s="58"/>
      <c r="D732" s="58"/>
      <c r="E732" s="58"/>
      <c r="J732" s="59"/>
      <c r="K732" s="29"/>
      <c r="L732" s="29"/>
      <c r="M732" s="29"/>
      <c r="N732" s="29"/>
      <c r="O732" s="29"/>
      <c r="P732" s="29"/>
      <c r="Q732" s="29"/>
      <c r="R732" s="29"/>
      <c r="S732" s="29"/>
      <c r="T732" s="29"/>
      <c r="U732" s="29"/>
      <c r="V732" s="29"/>
      <c r="W732" s="29"/>
      <c r="X732" s="29"/>
      <c r="Y732" s="29"/>
      <c r="Z732" s="29"/>
      <c r="AA732" s="29"/>
      <c r="AB732" s="29"/>
      <c r="AC732" s="29"/>
      <c r="AD732" s="29"/>
      <c r="AE732" s="29"/>
      <c r="AF732" s="29"/>
      <c r="AG732" s="29"/>
      <c r="AH732" s="29"/>
      <c r="AI732" s="29"/>
      <c r="AJ732" s="29"/>
      <c r="AK732" s="29"/>
      <c r="AL732" s="29"/>
      <c r="AM732" s="29"/>
      <c r="AN732" s="29"/>
      <c r="AO732" s="29"/>
      <c r="AP732" s="29"/>
      <c r="AQ732" s="29"/>
      <c r="AR732" s="29"/>
      <c r="AS732" s="29"/>
      <c r="AT732" s="29"/>
      <c r="AU732" s="29"/>
      <c r="AV732" s="29"/>
      <c r="AW732" s="29"/>
    </row>
    <row r="733" spans="2:49" customFormat="1" ht="30.75" customHeight="1" x14ac:dyDescent="0.45">
      <c r="B733" s="57"/>
      <c r="C733" s="58"/>
      <c r="D733" s="58"/>
      <c r="E733" s="58"/>
      <c r="J733" s="59"/>
      <c r="K733" s="29"/>
      <c r="L733" s="29"/>
      <c r="M733" s="29"/>
      <c r="N733" s="29"/>
      <c r="O733" s="29"/>
      <c r="P733" s="29"/>
      <c r="Q733" s="29"/>
      <c r="R733" s="29"/>
      <c r="S733" s="29"/>
      <c r="T733" s="29"/>
      <c r="U733" s="29"/>
      <c r="V733" s="29"/>
      <c r="W733" s="29"/>
      <c r="X733" s="29"/>
      <c r="Y733" s="29"/>
      <c r="Z733" s="29"/>
      <c r="AA733" s="29"/>
      <c r="AB733" s="29"/>
      <c r="AC733" s="29"/>
      <c r="AD733" s="29"/>
      <c r="AE733" s="29"/>
      <c r="AF733" s="29"/>
      <c r="AG733" s="29"/>
      <c r="AH733" s="29"/>
      <c r="AI733" s="29"/>
      <c r="AJ733" s="29"/>
      <c r="AK733" s="29"/>
      <c r="AL733" s="29"/>
      <c r="AM733" s="29"/>
      <c r="AN733" s="29"/>
      <c r="AO733" s="29"/>
      <c r="AP733" s="29"/>
      <c r="AQ733" s="29"/>
      <c r="AR733" s="29"/>
      <c r="AS733" s="29"/>
      <c r="AT733" s="29"/>
      <c r="AU733" s="29"/>
      <c r="AV733" s="29"/>
      <c r="AW733" s="29"/>
    </row>
    <row r="734" spans="2:49" customFormat="1" ht="30.75" customHeight="1" x14ac:dyDescent="0.45">
      <c r="B734" s="57"/>
      <c r="C734" s="58"/>
      <c r="D734" s="58"/>
      <c r="E734" s="58"/>
      <c r="J734" s="59"/>
      <c r="K734" s="29"/>
      <c r="L734" s="29"/>
      <c r="M734" s="29"/>
      <c r="N734" s="29"/>
      <c r="O734" s="29"/>
      <c r="P734" s="29"/>
      <c r="Q734" s="29"/>
      <c r="R734" s="29"/>
      <c r="S734" s="29"/>
      <c r="T734" s="29"/>
      <c r="U734" s="29"/>
      <c r="V734" s="29"/>
      <c r="W734" s="29"/>
      <c r="X734" s="29"/>
      <c r="Y734" s="29"/>
      <c r="Z734" s="29"/>
      <c r="AA734" s="29"/>
      <c r="AB734" s="29"/>
      <c r="AC734" s="29"/>
      <c r="AD734" s="29"/>
      <c r="AE734" s="29"/>
      <c r="AF734" s="29"/>
      <c r="AG734" s="29"/>
      <c r="AH734" s="29"/>
      <c r="AI734" s="29"/>
      <c r="AJ734" s="29"/>
      <c r="AK734" s="29"/>
      <c r="AL734" s="29"/>
      <c r="AM734" s="29"/>
      <c r="AN734" s="29"/>
      <c r="AO734" s="29"/>
      <c r="AP734" s="29"/>
      <c r="AQ734" s="29"/>
      <c r="AR734" s="29"/>
      <c r="AS734" s="29"/>
      <c r="AT734" s="29"/>
      <c r="AU734" s="29"/>
      <c r="AV734" s="29"/>
      <c r="AW734" s="29"/>
    </row>
    <row r="735" spans="2:49" customFormat="1" ht="30.75" customHeight="1" x14ac:dyDescent="0.45">
      <c r="B735" s="57"/>
      <c r="C735" s="58"/>
      <c r="D735" s="58"/>
      <c r="E735" s="58"/>
      <c r="J735" s="59"/>
      <c r="K735" s="29"/>
      <c r="L735" s="29"/>
      <c r="M735" s="29"/>
      <c r="N735" s="29"/>
      <c r="O735" s="29"/>
      <c r="P735" s="29"/>
      <c r="Q735" s="29"/>
      <c r="R735" s="29"/>
      <c r="S735" s="29"/>
      <c r="T735" s="29"/>
      <c r="U735" s="29"/>
      <c r="V735" s="29"/>
      <c r="W735" s="29"/>
      <c r="X735" s="29"/>
      <c r="Y735" s="29"/>
      <c r="Z735" s="29"/>
      <c r="AA735" s="29"/>
      <c r="AB735" s="29"/>
      <c r="AC735" s="29"/>
      <c r="AD735" s="29"/>
      <c r="AE735" s="29"/>
      <c r="AF735" s="29"/>
      <c r="AG735" s="29"/>
      <c r="AH735" s="29"/>
      <c r="AI735" s="29"/>
      <c r="AJ735" s="29"/>
      <c r="AK735" s="29"/>
      <c r="AL735" s="29"/>
      <c r="AM735" s="29"/>
      <c r="AN735" s="29"/>
      <c r="AO735" s="29"/>
      <c r="AP735" s="29"/>
      <c r="AQ735" s="29"/>
      <c r="AR735" s="29"/>
      <c r="AS735" s="29"/>
      <c r="AT735" s="29"/>
      <c r="AU735" s="29"/>
      <c r="AV735" s="29"/>
      <c r="AW735" s="29"/>
    </row>
    <row r="736" spans="2:49" customFormat="1" ht="30.75" customHeight="1" x14ac:dyDescent="0.45">
      <c r="B736" s="57"/>
      <c r="C736" s="58"/>
      <c r="D736" s="58"/>
      <c r="E736" s="58"/>
      <c r="J736" s="59"/>
      <c r="K736" s="29"/>
      <c r="L736" s="29"/>
      <c r="M736" s="29"/>
      <c r="N736" s="29"/>
      <c r="O736" s="29"/>
      <c r="P736" s="29"/>
      <c r="Q736" s="29"/>
      <c r="R736" s="29"/>
      <c r="S736" s="29"/>
      <c r="T736" s="29"/>
      <c r="U736" s="29"/>
      <c r="V736" s="29"/>
      <c r="W736" s="29"/>
      <c r="X736" s="29"/>
      <c r="Y736" s="29"/>
      <c r="Z736" s="29"/>
      <c r="AA736" s="29"/>
      <c r="AB736" s="29"/>
      <c r="AC736" s="29"/>
      <c r="AD736" s="29"/>
      <c r="AE736" s="29"/>
      <c r="AF736" s="29"/>
      <c r="AG736" s="29"/>
      <c r="AH736" s="29"/>
      <c r="AI736" s="29"/>
      <c r="AJ736" s="29"/>
      <c r="AK736" s="29"/>
      <c r="AL736" s="29"/>
      <c r="AM736" s="29"/>
      <c r="AN736" s="29"/>
      <c r="AO736" s="29"/>
      <c r="AP736" s="29"/>
      <c r="AQ736" s="29"/>
      <c r="AR736" s="29"/>
      <c r="AS736" s="29"/>
      <c r="AT736" s="29"/>
      <c r="AU736" s="29"/>
      <c r="AV736" s="29"/>
      <c r="AW736" s="29"/>
    </row>
    <row r="737" spans="2:49" customFormat="1" ht="30.75" customHeight="1" x14ac:dyDescent="0.45">
      <c r="B737" s="57"/>
      <c r="C737" s="58"/>
      <c r="D737" s="58"/>
      <c r="E737" s="58"/>
      <c r="J737" s="59"/>
      <c r="K737" s="29"/>
      <c r="L737" s="29"/>
      <c r="M737" s="29"/>
      <c r="N737" s="29"/>
      <c r="O737" s="29"/>
      <c r="P737" s="29"/>
      <c r="Q737" s="29"/>
      <c r="R737" s="29"/>
      <c r="S737" s="29"/>
      <c r="T737" s="29"/>
      <c r="U737" s="29"/>
      <c r="V737" s="29"/>
      <c r="W737" s="29"/>
      <c r="X737" s="29"/>
      <c r="Y737" s="29"/>
      <c r="Z737" s="29"/>
      <c r="AA737" s="29"/>
      <c r="AB737" s="29"/>
      <c r="AC737" s="29"/>
      <c r="AD737" s="29"/>
      <c r="AE737" s="29"/>
      <c r="AF737" s="29"/>
      <c r="AG737" s="29"/>
      <c r="AH737" s="29"/>
      <c r="AI737" s="29"/>
      <c r="AJ737" s="29"/>
      <c r="AK737" s="29"/>
      <c r="AL737" s="29"/>
      <c r="AM737" s="29"/>
      <c r="AN737" s="29"/>
      <c r="AO737" s="29"/>
      <c r="AP737" s="29"/>
      <c r="AQ737" s="29"/>
      <c r="AR737" s="29"/>
      <c r="AS737" s="29"/>
      <c r="AT737" s="29"/>
      <c r="AU737" s="29"/>
      <c r="AV737" s="29"/>
      <c r="AW737" s="29"/>
    </row>
    <row r="738" spans="2:49" customFormat="1" ht="30.75" customHeight="1" x14ac:dyDescent="0.45">
      <c r="B738" s="57"/>
      <c r="C738" s="58"/>
      <c r="D738" s="58"/>
      <c r="E738" s="58"/>
      <c r="J738" s="59"/>
      <c r="K738" s="29"/>
      <c r="L738" s="29"/>
      <c r="M738" s="29"/>
      <c r="N738" s="29"/>
      <c r="O738" s="29"/>
      <c r="P738" s="29"/>
      <c r="Q738" s="29"/>
      <c r="R738" s="29"/>
      <c r="S738" s="29"/>
      <c r="T738" s="29"/>
      <c r="U738" s="29"/>
      <c r="V738" s="29"/>
      <c r="W738" s="29"/>
      <c r="X738" s="29"/>
      <c r="Y738" s="29"/>
      <c r="Z738" s="29"/>
      <c r="AA738" s="29"/>
      <c r="AB738" s="29"/>
      <c r="AC738" s="29"/>
      <c r="AD738" s="29"/>
      <c r="AE738" s="29"/>
      <c r="AF738" s="29"/>
      <c r="AG738" s="29"/>
      <c r="AH738" s="29"/>
      <c r="AI738" s="29"/>
      <c r="AJ738" s="29"/>
      <c r="AK738" s="29"/>
      <c r="AL738" s="29"/>
      <c r="AM738" s="29"/>
      <c r="AN738" s="29"/>
      <c r="AO738" s="29"/>
      <c r="AP738" s="29"/>
      <c r="AQ738" s="29"/>
      <c r="AR738" s="29"/>
      <c r="AS738" s="29"/>
      <c r="AT738" s="29"/>
      <c r="AU738" s="29"/>
      <c r="AV738" s="29"/>
      <c r="AW738" s="29"/>
    </row>
    <row r="739" spans="2:49" customFormat="1" ht="30.75" customHeight="1" x14ac:dyDescent="0.45">
      <c r="B739" s="57"/>
      <c r="C739" s="58"/>
      <c r="D739" s="58"/>
      <c r="E739" s="58"/>
      <c r="J739" s="59"/>
      <c r="K739" s="29"/>
      <c r="L739" s="29"/>
      <c r="M739" s="29"/>
      <c r="N739" s="29"/>
      <c r="O739" s="29"/>
      <c r="P739" s="29"/>
      <c r="Q739" s="29"/>
      <c r="R739" s="29"/>
      <c r="S739" s="29"/>
      <c r="T739" s="29"/>
      <c r="U739" s="29"/>
      <c r="V739" s="29"/>
      <c r="W739" s="29"/>
      <c r="X739" s="29"/>
      <c r="Y739" s="29"/>
      <c r="Z739" s="29"/>
      <c r="AA739" s="29"/>
      <c r="AB739" s="29"/>
      <c r="AC739" s="29"/>
      <c r="AD739" s="29"/>
      <c r="AE739" s="29"/>
      <c r="AF739" s="29"/>
      <c r="AG739" s="29"/>
      <c r="AH739" s="29"/>
      <c r="AI739" s="29"/>
      <c r="AJ739" s="29"/>
      <c r="AK739" s="29"/>
      <c r="AL739" s="29"/>
      <c r="AM739" s="29"/>
      <c r="AN739" s="29"/>
      <c r="AO739" s="29"/>
      <c r="AP739" s="29"/>
      <c r="AQ739" s="29"/>
      <c r="AR739" s="29"/>
      <c r="AS739" s="29"/>
      <c r="AT739" s="29"/>
      <c r="AU739" s="29"/>
      <c r="AV739" s="29"/>
      <c r="AW739" s="29"/>
    </row>
    <row r="740" spans="2:49" customFormat="1" ht="30.75" customHeight="1" x14ac:dyDescent="0.45">
      <c r="B740" s="57"/>
      <c r="C740" s="58"/>
      <c r="D740" s="58"/>
      <c r="E740" s="58"/>
      <c r="J740" s="59"/>
      <c r="K740" s="29"/>
      <c r="L740" s="29"/>
      <c r="M740" s="29"/>
      <c r="N740" s="29"/>
      <c r="O740" s="29"/>
      <c r="P740" s="29"/>
      <c r="Q740" s="29"/>
      <c r="R740" s="29"/>
      <c r="S740" s="29"/>
      <c r="T740" s="29"/>
      <c r="U740" s="29"/>
      <c r="V740" s="29"/>
      <c r="W740" s="29"/>
      <c r="X740" s="29"/>
      <c r="Y740" s="29"/>
      <c r="Z740" s="29"/>
      <c r="AA740" s="29"/>
      <c r="AB740" s="29"/>
      <c r="AC740" s="29"/>
      <c r="AD740" s="29"/>
      <c r="AE740" s="29"/>
      <c r="AF740" s="29"/>
      <c r="AG740" s="29"/>
      <c r="AH740" s="29"/>
      <c r="AI740" s="29"/>
      <c r="AJ740" s="29"/>
      <c r="AK740" s="29"/>
      <c r="AL740" s="29"/>
      <c r="AM740" s="29"/>
      <c r="AN740" s="29"/>
      <c r="AO740" s="29"/>
      <c r="AP740" s="29"/>
      <c r="AQ740" s="29"/>
      <c r="AR740" s="29"/>
      <c r="AS740" s="29"/>
      <c r="AT740" s="29"/>
      <c r="AU740" s="29"/>
      <c r="AV740" s="29"/>
      <c r="AW740" s="29"/>
    </row>
    <row r="741" spans="2:49" customFormat="1" ht="30.75" customHeight="1" x14ac:dyDescent="0.45">
      <c r="B741" s="57"/>
      <c r="C741" s="58"/>
      <c r="D741" s="58"/>
      <c r="E741" s="58"/>
      <c r="J741" s="59"/>
      <c r="K741" s="29"/>
      <c r="L741" s="29"/>
      <c r="M741" s="29"/>
      <c r="N741" s="29"/>
      <c r="O741" s="29"/>
      <c r="P741" s="29"/>
      <c r="Q741" s="29"/>
      <c r="R741" s="29"/>
      <c r="S741" s="29"/>
      <c r="T741" s="29"/>
      <c r="U741" s="29"/>
      <c r="V741" s="29"/>
      <c r="W741" s="29"/>
      <c r="X741" s="29"/>
      <c r="Y741" s="29"/>
      <c r="Z741" s="29"/>
      <c r="AA741" s="29"/>
      <c r="AB741" s="29"/>
      <c r="AC741" s="29"/>
      <c r="AD741" s="29"/>
      <c r="AE741" s="29"/>
      <c r="AF741" s="29"/>
      <c r="AG741" s="29"/>
      <c r="AH741" s="29"/>
      <c r="AI741" s="29"/>
      <c r="AJ741" s="29"/>
      <c r="AK741" s="29"/>
      <c r="AL741" s="29"/>
      <c r="AM741" s="29"/>
      <c r="AN741" s="29"/>
      <c r="AO741" s="29"/>
      <c r="AP741" s="29"/>
      <c r="AQ741" s="29"/>
      <c r="AR741" s="29"/>
      <c r="AS741" s="29"/>
      <c r="AT741" s="29"/>
      <c r="AU741" s="29"/>
      <c r="AV741" s="29"/>
      <c r="AW741" s="29"/>
    </row>
    <row r="742" spans="2:49" customFormat="1" ht="30.75" customHeight="1" x14ac:dyDescent="0.45">
      <c r="B742" s="57"/>
      <c r="C742" s="58"/>
      <c r="D742" s="58"/>
      <c r="E742" s="58"/>
      <c r="J742" s="59"/>
      <c r="K742" s="29"/>
      <c r="L742" s="29"/>
      <c r="M742" s="29"/>
      <c r="N742" s="29"/>
      <c r="O742" s="29"/>
      <c r="P742" s="29"/>
      <c r="Q742" s="29"/>
      <c r="R742" s="29"/>
      <c r="S742" s="29"/>
      <c r="T742" s="29"/>
      <c r="U742" s="29"/>
      <c r="V742" s="29"/>
      <c r="W742" s="29"/>
      <c r="X742" s="29"/>
      <c r="Y742" s="29"/>
      <c r="Z742" s="29"/>
      <c r="AA742" s="29"/>
      <c r="AB742" s="29"/>
      <c r="AC742" s="29"/>
      <c r="AD742" s="29"/>
      <c r="AE742" s="29"/>
      <c r="AF742" s="29"/>
      <c r="AG742" s="29"/>
      <c r="AH742" s="29"/>
      <c r="AI742" s="29"/>
      <c r="AJ742" s="29"/>
      <c r="AK742" s="29"/>
      <c r="AL742" s="29"/>
      <c r="AM742" s="29"/>
      <c r="AN742" s="29"/>
      <c r="AO742" s="29"/>
      <c r="AP742" s="29"/>
      <c r="AQ742" s="29"/>
      <c r="AR742" s="29"/>
      <c r="AS742" s="29"/>
      <c r="AT742" s="29"/>
      <c r="AU742" s="29"/>
      <c r="AV742" s="29"/>
      <c r="AW742" s="29"/>
    </row>
    <row r="743" spans="2:49" customFormat="1" ht="30.75" customHeight="1" x14ac:dyDescent="0.45">
      <c r="B743" s="57"/>
      <c r="C743" s="58"/>
      <c r="D743" s="58"/>
      <c r="E743" s="58"/>
      <c r="J743" s="59"/>
      <c r="K743" s="29"/>
      <c r="L743" s="29"/>
      <c r="M743" s="29"/>
      <c r="N743" s="29"/>
      <c r="O743" s="29"/>
      <c r="P743" s="29"/>
      <c r="Q743" s="29"/>
      <c r="R743" s="29"/>
      <c r="S743" s="29"/>
      <c r="T743" s="29"/>
      <c r="U743" s="29"/>
      <c r="V743" s="29"/>
      <c r="W743" s="29"/>
      <c r="X743" s="29"/>
      <c r="Y743" s="29"/>
      <c r="Z743" s="29"/>
      <c r="AA743" s="29"/>
      <c r="AB743" s="29"/>
      <c r="AC743" s="29"/>
      <c r="AD743" s="29"/>
      <c r="AE743" s="29"/>
      <c r="AF743" s="29"/>
      <c r="AG743" s="29"/>
      <c r="AH743" s="29"/>
      <c r="AI743" s="29"/>
      <c r="AJ743" s="29"/>
      <c r="AK743" s="29"/>
      <c r="AL743" s="29"/>
      <c r="AM743" s="29"/>
      <c r="AN743" s="29"/>
      <c r="AO743" s="29"/>
      <c r="AP743" s="29"/>
      <c r="AQ743" s="29"/>
      <c r="AR743" s="29"/>
      <c r="AS743" s="29"/>
      <c r="AT743" s="29"/>
      <c r="AU743" s="29"/>
      <c r="AV743" s="29"/>
      <c r="AW743" s="29"/>
    </row>
    <row r="744" spans="2:49" customFormat="1" ht="30.75" customHeight="1" x14ac:dyDescent="0.45">
      <c r="B744" s="57"/>
      <c r="C744" s="58"/>
      <c r="D744" s="58"/>
      <c r="E744" s="58"/>
      <c r="J744" s="59"/>
      <c r="K744" s="29"/>
      <c r="L744" s="29"/>
      <c r="M744" s="29"/>
      <c r="N744" s="29"/>
      <c r="O744" s="29"/>
      <c r="P744" s="29"/>
      <c r="Q744" s="29"/>
      <c r="R744" s="29"/>
      <c r="S744" s="29"/>
      <c r="T744" s="29"/>
      <c r="U744" s="29"/>
      <c r="V744" s="29"/>
      <c r="W744" s="29"/>
      <c r="X744" s="29"/>
      <c r="Y744" s="29"/>
      <c r="Z744" s="29"/>
      <c r="AA744" s="29"/>
      <c r="AB744" s="29"/>
      <c r="AC744" s="29"/>
      <c r="AD744" s="29"/>
      <c r="AE744" s="29"/>
      <c r="AF744" s="29"/>
      <c r="AG744" s="29"/>
      <c r="AH744" s="29"/>
      <c r="AI744" s="29"/>
      <c r="AJ744" s="29"/>
      <c r="AK744" s="29"/>
      <c r="AL744" s="29"/>
      <c r="AM744" s="29"/>
      <c r="AN744" s="29"/>
      <c r="AO744" s="29"/>
      <c r="AP744" s="29"/>
      <c r="AQ744" s="29"/>
      <c r="AR744" s="29"/>
      <c r="AS744" s="29"/>
      <c r="AT744" s="29"/>
      <c r="AU744" s="29"/>
      <c r="AV744" s="29"/>
      <c r="AW744" s="29"/>
    </row>
    <row r="745" spans="2:49" customFormat="1" ht="30.75" customHeight="1" x14ac:dyDescent="0.45">
      <c r="B745" s="57"/>
      <c r="C745" s="58"/>
      <c r="D745" s="58"/>
      <c r="E745" s="58"/>
      <c r="J745" s="59"/>
      <c r="K745" s="29"/>
      <c r="L745" s="29"/>
      <c r="M745" s="29"/>
      <c r="N745" s="29"/>
      <c r="O745" s="29"/>
      <c r="P745" s="29"/>
      <c r="Q745" s="29"/>
      <c r="R745" s="29"/>
      <c r="S745" s="29"/>
      <c r="T745" s="29"/>
      <c r="U745" s="29"/>
      <c r="V745" s="29"/>
      <c r="W745" s="29"/>
      <c r="X745" s="29"/>
      <c r="Y745" s="29"/>
      <c r="Z745" s="29"/>
      <c r="AA745" s="29"/>
      <c r="AB745" s="29"/>
      <c r="AC745" s="29"/>
      <c r="AD745" s="29"/>
      <c r="AE745" s="29"/>
      <c r="AF745" s="29"/>
      <c r="AG745" s="29"/>
      <c r="AH745" s="29"/>
      <c r="AI745" s="29"/>
      <c r="AJ745" s="29"/>
      <c r="AK745" s="29"/>
      <c r="AL745" s="29"/>
      <c r="AM745" s="29"/>
      <c r="AN745" s="29"/>
      <c r="AO745" s="29"/>
      <c r="AP745" s="29"/>
      <c r="AQ745" s="29"/>
      <c r="AR745" s="29"/>
      <c r="AS745" s="29"/>
      <c r="AT745" s="29"/>
      <c r="AU745" s="29"/>
      <c r="AV745" s="29"/>
      <c r="AW745" s="29"/>
    </row>
    <row r="746" spans="2:49" customFormat="1" ht="30.75" customHeight="1" x14ac:dyDescent="0.45">
      <c r="B746" s="57"/>
      <c r="C746" s="58"/>
      <c r="D746" s="58"/>
      <c r="E746" s="58"/>
      <c r="J746" s="59"/>
      <c r="K746" s="29"/>
      <c r="L746" s="29"/>
      <c r="M746" s="29"/>
      <c r="N746" s="29"/>
      <c r="O746" s="29"/>
      <c r="P746" s="29"/>
      <c r="Q746" s="29"/>
      <c r="R746" s="29"/>
      <c r="S746" s="29"/>
      <c r="T746" s="29"/>
      <c r="U746" s="29"/>
      <c r="V746" s="29"/>
      <c r="W746" s="29"/>
      <c r="X746" s="29"/>
      <c r="Y746" s="29"/>
      <c r="Z746" s="29"/>
      <c r="AA746" s="29"/>
      <c r="AB746" s="29"/>
      <c r="AC746" s="29"/>
      <c r="AD746" s="29"/>
      <c r="AE746" s="29"/>
      <c r="AF746" s="29"/>
      <c r="AG746" s="29"/>
      <c r="AH746" s="29"/>
      <c r="AI746" s="29"/>
      <c r="AJ746" s="29"/>
      <c r="AK746" s="29"/>
      <c r="AL746" s="29"/>
      <c r="AM746" s="29"/>
      <c r="AN746" s="29"/>
      <c r="AO746" s="29"/>
      <c r="AP746" s="29"/>
      <c r="AQ746" s="29"/>
      <c r="AR746" s="29"/>
      <c r="AS746" s="29"/>
      <c r="AT746" s="29"/>
      <c r="AU746" s="29"/>
      <c r="AV746" s="29"/>
      <c r="AW746" s="29"/>
    </row>
    <row r="747" spans="2:49" customFormat="1" ht="30.75" customHeight="1" x14ac:dyDescent="0.45">
      <c r="B747" s="57"/>
      <c r="C747" s="58"/>
      <c r="D747" s="58"/>
      <c r="E747" s="58"/>
      <c r="J747" s="59"/>
      <c r="K747" s="29"/>
      <c r="L747" s="29"/>
      <c r="M747" s="29"/>
      <c r="N747" s="29"/>
      <c r="O747" s="29"/>
      <c r="P747" s="29"/>
      <c r="Q747" s="29"/>
      <c r="R747" s="29"/>
      <c r="S747" s="29"/>
      <c r="T747" s="29"/>
      <c r="U747" s="29"/>
      <c r="V747" s="29"/>
      <c r="W747" s="29"/>
      <c r="X747" s="29"/>
      <c r="Y747" s="29"/>
      <c r="Z747" s="29"/>
      <c r="AA747" s="29"/>
      <c r="AB747" s="29"/>
      <c r="AC747" s="29"/>
      <c r="AD747" s="29"/>
      <c r="AE747" s="29"/>
      <c r="AF747" s="29"/>
      <c r="AG747" s="29"/>
      <c r="AH747" s="29"/>
      <c r="AI747" s="29"/>
      <c r="AJ747" s="29"/>
      <c r="AK747" s="29"/>
      <c r="AL747" s="29"/>
      <c r="AM747" s="29"/>
      <c r="AN747" s="29"/>
      <c r="AO747" s="29"/>
      <c r="AP747" s="29"/>
      <c r="AQ747" s="29"/>
      <c r="AR747" s="29"/>
      <c r="AS747" s="29"/>
      <c r="AT747" s="29"/>
      <c r="AU747" s="29"/>
      <c r="AV747" s="29"/>
      <c r="AW747" s="29"/>
    </row>
    <row r="748" spans="2:49" customFormat="1" ht="30.75" customHeight="1" x14ac:dyDescent="0.45">
      <c r="B748" s="57"/>
      <c r="C748" s="58"/>
      <c r="D748" s="58"/>
      <c r="E748" s="58"/>
      <c r="J748" s="59"/>
      <c r="K748" s="29"/>
      <c r="L748" s="29"/>
      <c r="M748" s="29"/>
      <c r="N748" s="29"/>
      <c r="O748" s="29"/>
      <c r="P748" s="29"/>
      <c r="Q748" s="29"/>
      <c r="R748" s="29"/>
      <c r="S748" s="29"/>
      <c r="T748" s="29"/>
      <c r="U748" s="29"/>
      <c r="V748" s="29"/>
      <c r="W748" s="29"/>
      <c r="X748" s="29"/>
      <c r="Y748" s="29"/>
      <c r="Z748" s="29"/>
      <c r="AA748" s="29"/>
      <c r="AB748" s="29"/>
      <c r="AC748" s="29"/>
      <c r="AD748" s="29"/>
      <c r="AE748" s="29"/>
      <c r="AF748" s="29"/>
      <c r="AG748" s="29"/>
      <c r="AH748" s="29"/>
      <c r="AI748" s="29"/>
      <c r="AJ748" s="29"/>
      <c r="AK748" s="29"/>
      <c r="AL748" s="29"/>
      <c r="AM748" s="29"/>
      <c r="AN748" s="29"/>
      <c r="AO748" s="29"/>
      <c r="AP748" s="29"/>
      <c r="AQ748" s="29"/>
      <c r="AR748" s="29"/>
      <c r="AS748" s="29"/>
      <c r="AT748" s="29"/>
      <c r="AU748" s="29"/>
      <c r="AV748" s="29"/>
      <c r="AW748" s="29"/>
    </row>
    <row r="749" spans="2:49" customFormat="1" ht="30.75" customHeight="1" x14ac:dyDescent="0.45">
      <c r="B749" s="57"/>
      <c r="C749" s="58"/>
      <c r="D749" s="58"/>
      <c r="E749" s="58"/>
      <c r="J749" s="59"/>
      <c r="K749" s="29"/>
      <c r="L749" s="29"/>
      <c r="M749" s="29"/>
      <c r="N749" s="29"/>
      <c r="O749" s="29"/>
      <c r="P749" s="29"/>
      <c r="Q749" s="29"/>
      <c r="R749" s="29"/>
      <c r="S749" s="29"/>
      <c r="T749" s="29"/>
      <c r="U749" s="29"/>
      <c r="V749" s="29"/>
      <c r="W749" s="29"/>
      <c r="X749" s="29"/>
      <c r="Y749" s="29"/>
      <c r="Z749" s="29"/>
      <c r="AA749" s="29"/>
      <c r="AB749" s="29"/>
      <c r="AC749" s="29"/>
      <c r="AD749" s="29"/>
      <c r="AE749" s="29"/>
      <c r="AF749" s="29"/>
      <c r="AG749" s="29"/>
      <c r="AH749" s="29"/>
      <c r="AI749" s="29"/>
      <c r="AJ749" s="29"/>
      <c r="AK749" s="29"/>
      <c r="AL749" s="29"/>
      <c r="AM749" s="29"/>
      <c r="AN749" s="29"/>
      <c r="AO749" s="29"/>
      <c r="AP749" s="29"/>
      <c r="AQ749" s="29"/>
      <c r="AR749" s="29"/>
      <c r="AS749" s="29"/>
      <c r="AT749" s="29"/>
      <c r="AU749" s="29"/>
      <c r="AV749" s="29"/>
      <c r="AW749" s="29"/>
    </row>
    <row r="750" spans="2:49" customFormat="1" ht="30.75" customHeight="1" x14ac:dyDescent="0.45">
      <c r="B750" s="57"/>
      <c r="C750" s="58"/>
      <c r="D750" s="58"/>
      <c r="E750" s="58"/>
      <c r="J750" s="59"/>
      <c r="K750" s="29"/>
      <c r="L750" s="29"/>
      <c r="M750" s="29"/>
      <c r="N750" s="29"/>
      <c r="O750" s="29"/>
      <c r="P750" s="29"/>
      <c r="Q750" s="29"/>
      <c r="R750" s="29"/>
      <c r="S750" s="29"/>
      <c r="T750" s="29"/>
      <c r="U750" s="29"/>
      <c r="V750" s="29"/>
      <c r="W750" s="29"/>
      <c r="X750" s="29"/>
      <c r="Y750" s="29"/>
      <c r="Z750" s="29"/>
      <c r="AA750" s="29"/>
      <c r="AB750" s="29"/>
      <c r="AC750" s="29"/>
      <c r="AD750" s="29"/>
      <c r="AE750" s="29"/>
      <c r="AF750" s="29"/>
      <c r="AG750" s="29"/>
      <c r="AH750" s="29"/>
      <c r="AI750" s="29"/>
      <c r="AJ750" s="29"/>
      <c r="AK750" s="29"/>
      <c r="AL750" s="29"/>
      <c r="AM750" s="29"/>
      <c r="AN750" s="29"/>
      <c r="AO750" s="29"/>
      <c r="AP750" s="29"/>
      <c r="AQ750" s="29"/>
      <c r="AR750" s="29"/>
      <c r="AS750" s="29"/>
      <c r="AT750" s="29"/>
      <c r="AU750" s="29"/>
      <c r="AV750" s="29"/>
      <c r="AW750" s="29"/>
    </row>
    <row r="751" spans="2:49" customFormat="1" ht="30.75" customHeight="1" x14ac:dyDescent="0.45">
      <c r="B751" s="57"/>
      <c r="C751" s="58"/>
      <c r="D751" s="58"/>
      <c r="E751" s="58"/>
      <c r="J751" s="59"/>
      <c r="K751" s="29"/>
      <c r="L751" s="29"/>
      <c r="M751" s="29"/>
      <c r="N751" s="29"/>
      <c r="O751" s="29"/>
      <c r="P751" s="29"/>
      <c r="Q751" s="29"/>
      <c r="R751" s="29"/>
      <c r="S751" s="29"/>
      <c r="T751" s="29"/>
      <c r="U751" s="29"/>
      <c r="V751" s="29"/>
      <c r="W751" s="29"/>
      <c r="X751" s="29"/>
      <c r="Y751" s="29"/>
      <c r="Z751" s="29"/>
      <c r="AA751" s="29"/>
      <c r="AB751" s="29"/>
      <c r="AC751" s="29"/>
      <c r="AD751" s="29"/>
      <c r="AE751" s="29"/>
      <c r="AF751" s="29"/>
      <c r="AG751" s="29"/>
      <c r="AH751" s="29"/>
      <c r="AI751" s="29"/>
      <c r="AJ751" s="29"/>
      <c r="AK751" s="29"/>
      <c r="AL751" s="29"/>
      <c r="AM751" s="29"/>
      <c r="AN751" s="29"/>
      <c r="AO751" s="29"/>
      <c r="AP751" s="29"/>
      <c r="AQ751" s="29"/>
      <c r="AR751" s="29"/>
      <c r="AS751" s="29"/>
      <c r="AT751" s="29"/>
      <c r="AU751" s="29"/>
      <c r="AV751" s="29"/>
      <c r="AW751" s="29"/>
    </row>
    <row r="752" spans="2:49" customFormat="1" ht="30.75" customHeight="1" x14ac:dyDescent="0.45">
      <c r="B752" s="57"/>
      <c r="C752" s="58"/>
      <c r="D752" s="58"/>
      <c r="E752" s="58"/>
      <c r="J752" s="59"/>
      <c r="K752" s="29"/>
      <c r="L752" s="29"/>
      <c r="M752" s="29"/>
      <c r="N752" s="29"/>
      <c r="O752" s="29"/>
      <c r="P752" s="29"/>
      <c r="Q752" s="29"/>
      <c r="R752" s="29"/>
      <c r="S752" s="29"/>
      <c r="T752" s="29"/>
      <c r="U752" s="29"/>
      <c r="V752" s="29"/>
      <c r="W752" s="29"/>
      <c r="X752" s="29"/>
      <c r="Y752" s="29"/>
      <c r="Z752" s="29"/>
      <c r="AA752" s="29"/>
      <c r="AB752" s="29"/>
      <c r="AC752" s="29"/>
      <c r="AD752" s="29"/>
      <c r="AE752" s="29"/>
      <c r="AF752" s="29"/>
      <c r="AG752" s="29"/>
      <c r="AH752" s="29"/>
      <c r="AI752" s="29"/>
      <c r="AJ752" s="29"/>
      <c r="AK752" s="29"/>
      <c r="AL752" s="29"/>
      <c r="AM752" s="29"/>
      <c r="AN752" s="29"/>
      <c r="AO752" s="29"/>
      <c r="AP752" s="29"/>
      <c r="AQ752" s="29"/>
      <c r="AR752" s="29"/>
      <c r="AS752" s="29"/>
      <c r="AT752" s="29"/>
      <c r="AU752" s="29"/>
      <c r="AV752" s="29"/>
      <c r="AW752" s="29"/>
    </row>
    <row r="753" spans="2:49" customFormat="1" ht="30.75" customHeight="1" x14ac:dyDescent="0.45">
      <c r="B753" s="57"/>
      <c r="C753" s="58"/>
      <c r="D753" s="58"/>
      <c r="E753" s="58"/>
      <c r="J753" s="59"/>
      <c r="K753" s="29"/>
      <c r="L753" s="29"/>
      <c r="M753" s="29"/>
      <c r="N753" s="29"/>
      <c r="O753" s="29"/>
      <c r="P753" s="29"/>
      <c r="Q753" s="29"/>
      <c r="R753" s="29"/>
      <c r="S753" s="29"/>
      <c r="T753" s="29"/>
      <c r="U753" s="29"/>
      <c r="V753" s="29"/>
      <c r="W753" s="29"/>
      <c r="X753" s="29"/>
      <c r="Y753" s="29"/>
      <c r="Z753" s="29"/>
      <c r="AA753" s="29"/>
      <c r="AB753" s="29"/>
      <c r="AC753" s="29"/>
      <c r="AD753" s="29"/>
      <c r="AE753" s="29"/>
      <c r="AF753" s="29"/>
      <c r="AG753" s="29"/>
      <c r="AH753" s="29"/>
      <c r="AI753" s="29"/>
      <c r="AJ753" s="29"/>
      <c r="AK753" s="29"/>
      <c r="AL753" s="29"/>
      <c r="AM753" s="29"/>
      <c r="AN753" s="29"/>
      <c r="AO753" s="29"/>
      <c r="AP753" s="29"/>
      <c r="AQ753" s="29"/>
      <c r="AR753" s="29"/>
      <c r="AS753" s="29"/>
      <c r="AT753" s="29"/>
      <c r="AU753" s="29"/>
      <c r="AV753" s="29"/>
      <c r="AW753" s="29"/>
    </row>
    <row r="754" spans="2:49" customFormat="1" ht="30.75" customHeight="1" x14ac:dyDescent="0.45">
      <c r="B754" s="57"/>
      <c r="C754" s="58"/>
      <c r="D754" s="58"/>
      <c r="E754" s="58"/>
      <c r="J754" s="59"/>
      <c r="K754" s="29"/>
      <c r="L754" s="29"/>
      <c r="M754" s="29"/>
      <c r="N754" s="29"/>
      <c r="O754" s="29"/>
      <c r="P754" s="29"/>
      <c r="Q754" s="29"/>
      <c r="R754" s="29"/>
      <c r="S754" s="29"/>
      <c r="T754" s="29"/>
      <c r="U754" s="29"/>
      <c r="V754" s="29"/>
      <c r="W754" s="29"/>
      <c r="X754" s="29"/>
      <c r="Y754" s="29"/>
      <c r="Z754" s="29"/>
      <c r="AA754" s="29"/>
      <c r="AB754" s="29"/>
      <c r="AC754" s="29"/>
      <c r="AD754" s="29"/>
      <c r="AE754" s="29"/>
      <c r="AF754" s="29"/>
      <c r="AG754" s="29"/>
      <c r="AH754" s="29"/>
      <c r="AI754" s="29"/>
      <c r="AJ754" s="29"/>
      <c r="AK754" s="29"/>
      <c r="AL754" s="29"/>
      <c r="AM754" s="29"/>
      <c r="AN754" s="29"/>
      <c r="AO754" s="29"/>
      <c r="AP754" s="29"/>
      <c r="AQ754" s="29"/>
      <c r="AR754" s="29"/>
      <c r="AS754" s="29"/>
      <c r="AT754" s="29"/>
      <c r="AU754" s="29"/>
      <c r="AV754" s="29"/>
      <c r="AW754" s="29"/>
    </row>
    <row r="755" spans="2:49" customFormat="1" ht="30.75" customHeight="1" x14ac:dyDescent="0.45">
      <c r="B755" s="57"/>
      <c r="C755" s="58"/>
      <c r="D755" s="58"/>
      <c r="E755" s="58"/>
      <c r="J755" s="59"/>
      <c r="K755" s="29"/>
      <c r="L755" s="29"/>
      <c r="M755" s="29"/>
      <c r="N755" s="29"/>
      <c r="O755" s="29"/>
      <c r="P755" s="29"/>
      <c r="Q755" s="29"/>
      <c r="R755" s="29"/>
      <c r="S755" s="29"/>
      <c r="T755" s="29"/>
      <c r="U755" s="29"/>
      <c r="V755" s="29"/>
      <c r="W755" s="29"/>
      <c r="X755" s="29"/>
      <c r="Y755" s="29"/>
      <c r="Z755" s="29"/>
      <c r="AA755" s="29"/>
      <c r="AB755" s="29"/>
      <c r="AC755" s="29"/>
      <c r="AD755" s="29"/>
      <c r="AE755" s="29"/>
      <c r="AF755" s="29"/>
      <c r="AG755" s="29"/>
      <c r="AH755" s="29"/>
      <c r="AI755" s="29"/>
      <c r="AJ755" s="29"/>
      <c r="AK755" s="29"/>
      <c r="AL755" s="29"/>
      <c r="AM755" s="29"/>
      <c r="AN755" s="29"/>
      <c r="AO755" s="29"/>
      <c r="AP755" s="29"/>
      <c r="AQ755" s="29"/>
      <c r="AR755" s="29"/>
      <c r="AS755" s="29"/>
      <c r="AT755" s="29"/>
      <c r="AU755" s="29"/>
      <c r="AV755" s="29"/>
      <c r="AW755" s="29"/>
    </row>
    <row r="756" spans="2:49" customFormat="1" ht="30.75" customHeight="1" x14ac:dyDescent="0.45">
      <c r="B756" s="57"/>
      <c r="C756" s="58"/>
      <c r="D756" s="58"/>
      <c r="E756" s="58"/>
      <c r="J756" s="59"/>
      <c r="K756" s="29"/>
      <c r="L756" s="29"/>
      <c r="M756" s="29"/>
      <c r="N756" s="29"/>
      <c r="O756" s="29"/>
      <c r="P756" s="29"/>
      <c r="Q756" s="29"/>
      <c r="R756" s="29"/>
      <c r="S756" s="29"/>
      <c r="T756" s="29"/>
      <c r="U756" s="29"/>
      <c r="V756" s="29"/>
      <c r="W756" s="29"/>
      <c r="X756" s="29"/>
      <c r="Y756" s="29"/>
      <c r="Z756" s="29"/>
      <c r="AA756" s="29"/>
      <c r="AB756" s="29"/>
      <c r="AC756" s="29"/>
      <c r="AD756" s="29"/>
      <c r="AE756" s="29"/>
      <c r="AF756" s="29"/>
      <c r="AG756" s="29"/>
      <c r="AH756" s="29"/>
      <c r="AI756" s="29"/>
      <c r="AJ756" s="29"/>
      <c r="AK756" s="29"/>
      <c r="AL756" s="29"/>
      <c r="AM756" s="29"/>
      <c r="AN756" s="29"/>
      <c r="AO756" s="29"/>
      <c r="AP756" s="29"/>
      <c r="AQ756" s="29"/>
      <c r="AR756" s="29"/>
      <c r="AS756" s="29"/>
      <c r="AT756" s="29"/>
      <c r="AU756" s="29"/>
      <c r="AV756" s="29"/>
      <c r="AW756" s="29"/>
    </row>
    <row r="757" spans="2:49" customFormat="1" ht="30.75" customHeight="1" x14ac:dyDescent="0.45">
      <c r="B757" s="57"/>
      <c r="C757" s="58"/>
      <c r="D757" s="58"/>
      <c r="E757" s="58"/>
      <c r="J757" s="59"/>
      <c r="K757" s="29"/>
      <c r="L757" s="29"/>
      <c r="M757" s="29"/>
      <c r="N757" s="29"/>
      <c r="O757" s="29"/>
      <c r="P757" s="29"/>
      <c r="Q757" s="29"/>
      <c r="R757" s="29"/>
      <c r="S757" s="29"/>
      <c r="T757" s="29"/>
      <c r="U757" s="29"/>
      <c r="V757" s="29"/>
      <c r="W757" s="29"/>
      <c r="X757" s="29"/>
      <c r="Y757" s="29"/>
      <c r="Z757" s="29"/>
      <c r="AA757" s="29"/>
      <c r="AB757" s="29"/>
      <c r="AC757" s="29"/>
      <c r="AD757" s="29"/>
      <c r="AE757" s="29"/>
      <c r="AF757" s="29"/>
      <c r="AG757" s="29"/>
      <c r="AH757" s="29"/>
      <c r="AI757" s="29"/>
      <c r="AJ757" s="29"/>
      <c r="AK757" s="29"/>
      <c r="AL757" s="29"/>
      <c r="AM757" s="29"/>
      <c r="AN757" s="29"/>
      <c r="AO757" s="29"/>
      <c r="AP757" s="29"/>
      <c r="AQ757" s="29"/>
      <c r="AR757" s="29"/>
      <c r="AS757" s="29"/>
      <c r="AT757" s="29"/>
      <c r="AU757" s="29"/>
      <c r="AV757" s="29"/>
      <c r="AW757" s="29"/>
    </row>
    <row r="758" spans="2:49" customFormat="1" ht="30.75" customHeight="1" x14ac:dyDescent="0.45">
      <c r="B758" s="57"/>
      <c r="C758" s="58"/>
      <c r="D758" s="58"/>
      <c r="E758" s="58"/>
      <c r="J758" s="59"/>
      <c r="K758" s="29"/>
      <c r="L758" s="29"/>
      <c r="M758" s="29"/>
      <c r="N758" s="29"/>
      <c r="O758" s="29"/>
      <c r="P758" s="29"/>
      <c r="Q758" s="29"/>
      <c r="R758" s="29"/>
      <c r="S758" s="29"/>
      <c r="T758" s="29"/>
      <c r="U758" s="29"/>
      <c r="V758" s="29"/>
      <c r="W758" s="29"/>
      <c r="X758" s="29"/>
      <c r="Y758" s="29"/>
      <c r="Z758" s="29"/>
      <c r="AA758" s="29"/>
      <c r="AB758" s="29"/>
      <c r="AC758" s="29"/>
      <c r="AD758" s="29"/>
      <c r="AE758" s="29"/>
      <c r="AF758" s="29"/>
      <c r="AG758" s="29"/>
      <c r="AH758" s="29"/>
      <c r="AI758" s="29"/>
      <c r="AJ758" s="29"/>
      <c r="AK758" s="29"/>
      <c r="AL758" s="29"/>
      <c r="AM758" s="29"/>
      <c r="AN758" s="29"/>
      <c r="AO758" s="29"/>
      <c r="AP758" s="29"/>
      <c r="AQ758" s="29"/>
      <c r="AR758" s="29"/>
      <c r="AS758" s="29"/>
      <c r="AT758" s="29"/>
      <c r="AU758" s="29"/>
      <c r="AV758" s="29"/>
      <c r="AW758" s="29"/>
    </row>
    <row r="759" spans="2:49" customFormat="1" ht="30.75" customHeight="1" x14ac:dyDescent="0.45">
      <c r="B759" s="57"/>
      <c r="C759" s="58"/>
      <c r="D759" s="58"/>
      <c r="E759" s="58"/>
      <c r="J759" s="59"/>
      <c r="K759" s="29"/>
      <c r="L759" s="29"/>
      <c r="M759" s="29"/>
      <c r="N759" s="29"/>
      <c r="O759" s="29"/>
      <c r="P759" s="29"/>
      <c r="Q759" s="29"/>
      <c r="R759" s="29"/>
      <c r="S759" s="29"/>
      <c r="T759" s="29"/>
      <c r="U759" s="29"/>
      <c r="V759" s="29"/>
      <c r="W759" s="29"/>
      <c r="X759" s="29"/>
      <c r="Y759" s="29"/>
      <c r="Z759" s="29"/>
      <c r="AA759" s="29"/>
      <c r="AB759" s="29"/>
      <c r="AC759" s="29"/>
      <c r="AD759" s="29"/>
      <c r="AE759" s="29"/>
      <c r="AF759" s="29"/>
      <c r="AG759" s="29"/>
      <c r="AH759" s="29"/>
      <c r="AI759" s="29"/>
      <c r="AJ759" s="29"/>
      <c r="AK759" s="29"/>
      <c r="AL759" s="29"/>
      <c r="AM759" s="29"/>
      <c r="AN759" s="29"/>
      <c r="AO759" s="29"/>
      <c r="AP759" s="29"/>
      <c r="AQ759" s="29"/>
      <c r="AR759" s="29"/>
      <c r="AS759" s="29"/>
      <c r="AT759" s="29"/>
      <c r="AU759" s="29"/>
      <c r="AV759" s="29"/>
      <c r="AW759" s="29"/>
    </row>
    <row r="760" spans="2:49" customFormat="1" ht="30.75" customHeight="1" x14ac:dyDescent="0.45">
      <c r="B760" s="57"/>
      <c r="C760" s="58"/>
      <c r="D760" s="58"/>
      <c r="E760" s="58"/>
      <c r="J760" s="59"/>
      <c r="K760" s="29"/>
      <c r="L760" s="29"/>
      <c r="M760" s="29"/>
      <c r="N760" s="29"/>
      <c r="O760" s="29"/>
      <c r="P760" s="29"/>
      <c r="Q760" s="29"/>
      <c r="R760" s="29"/>
      <c r="S760" s="29"/>
      <c r="T760" s="29"/>
      <c r="U760" s="29"/>
      <c r="V760" s="29"/>
      <c r="W760" s="29"/>
      <c r="X760" s="29"/>
      <c r="Y760" s="29"/>
      <c r="Z760" s="29"/>
      <c r="AA760" s="29"/>
      <c r="AB760" s="29"/>
      <c r="AC760" s="29"/>
      <c r="AD760" s="29"/>
      <c r="AE760" s="29"/>
      <c r="AF760" s="29"/>
      <c r="AG760" s="29"/>
      <c r="AH760" s="29"/>
      <c r="AI760" s="29"/>
      <c r="AJ760" s="29"/>
      <c r="AK760" s="29"/>
      <c r="AL760" s="29"/>
      <c r="AM760" s="29"/>
      <c r="AN760" s="29"/>
      <c r="AO760" s="29"/>
      <c r="AP760" s="29"/>
      <c r="AQ760" s="29"/>
      <c r="AR760" s="29"/>
      <c r="AS760" s="29"/>
      <c r="AT760" s="29"/>
      <c r="AU760" s="29"/>
      <c r="AV760" s="29"/>
      <c r="AW760" s="29"/>
    </row>
    <row r="761" spans="2:49" customFormat="1" ht="30.75" customHeight="1" x14ac:dyDescent="0.45">
      <c r="B761" s="57"/>
      <c r="C761" s="58"/>
      <c r="D761" s="58"/>
      <c r="E761" s="58"/>
      <c r="J761" s="59"/>
      <c r="K761" s="29"/>
      <c r="L761" s="29"/>
      <c r="M761" s="29"/>
      <c r="N761" s="29"/>
      <c r="O761" s="29"/>
      <c r="P761" s="29"/>
      <c r="Q761" s="29"/>
      <c r="R761" s="29"/>
      <c r="S761" s="29"/>
      <c r="T761" s="29"/>
      <c r="U761" s="29"/>
      <c r="V761" s="29"/>
      <c r="W761" s="29"/>
      <c r="X761" s="29"/>
      <c r="Y761" s="29"/>
      <c r="Z761" s="29"/>
      <c r="AA761" s="29"/>
      <c r="AB761" s="29"/>
      <c r="AC761" s="29"/>
      <c r="AD761" s="29"/>
      <c r="AE761" s="29"/>
      <c r="AF761" s="29"/>
      <c r="AG761" s="29"/>
      <c r="AH761" s="29"/>
      <c r="AI761" s="29"/>
      <c r="AJ761" s="29"/>
      <c r="AK761" s="29"/>
      <c r="AL761" s="29"/>
      <c r="AM761" s="29"/>
      <c r="AN761" s="29"/>
      <c r="AO761" s="29"/>
      <c r="AP761" s="29"/>
      <c r="AQ761" s="29"/>
      <c r="AR761" s="29"/>
      <c r="AS761" s="29"/>
      <c r="AT761" s="29"/>
      <c r="AU761" s="29"/>
      <c r="AV761" s="29"/>
      <c r="AW761" s="29"/>
    </row>
    <row r="762" spans="2:49" customFormat="1" ht="30.75" customHeight="1" x14ac:dyDescent="0.45">
      <c r="B762" s="57"/>
      <c r="C762" s="58"/>
      <c r="D762" s="58"/>
      <c r="E762" s="58"/>
      <c r="J762" s="59"/>
      <c r="K762" s="29"/>
      <c r="L762" s="29"/>
      <c r="M762" s="29"/>
      <c r="N762" s="29"/>
      <c r="O762" s="29"/>
      <c r="P762" s="29"/>
      <c r="Q762" s="29"/>
      <c r="R762" s="29"/>
      <c r="S762" s="29"/>
      <c r="T762" s="29"/>
      <c r="U762" s="29"/>
      <c r="V762" s="29"/>
      <c r="W762" s="29"/>
      <c r="X762" s="29"/>
      <c r="Y762" s="29"/>
      <c r="Z762" s="29"/>
      <c r="AA762" s="29"/>
      <c r="AB762" s="29"/>
      <c r="AC762" s="29"/>
      <c r="AD762" s="29"/>
      <c r="AE762" s="29"/>
      <c r="AF762" s="29"/>
      <c r="AG762" s="29"/>
      <c r="AH762" s="29"/>
      <c r="AI762" s="29"/>
      <c r="AJ762" s="29"/>
      <c r="AK762" s="29"/>
      <c r="AL762" s="29"/>
      <c r="AM762" s="29"/>
      <c r="AN762" s="29"/>
      <c r="AO762" s="29"/>
      <c r="AP762" s="29"/>
      <c r="AQ762" s="29"/>
      <c r="AR762" s="29"/>
      <c r="AS762" s="29"/>
      <c r="AT762" s="29"/>
      <c r="AU762" s="29"/>
      <c r="AV762" s="29"/>
      <c r="AW762" s="29"/>
    </row>
    <row r="763" spans="2:49" customFormat="1" ht="30.75" customHeight="1" x14ac:dyDescent="0.45">
      <c r="B763" s="57"/>
      <c r="C763" s="58"/>
      <c r="D763" s="58"/>
      <c r="E763" s="58"/>
      <c r="J763" s="59"/>
      <c r="K763" s="29"/>
      <c r="L763" s="29"/>
      <c r="M763" s="29"/>
      <c r="N763" s="29"/>
      <c r="O763" s="29"/>
      <c r="P763" s="29"/>
      <c r="Q763" s="29"/>
      <c r="R763" s="29"/>
      <c r="S763" s="29"/>
      <c r="T763" s="29"/>
      <c r="U763" s="29"/>
      <c r="V763" s="29"/>
      <c r="W763" s="29"/>
      <c r="X763" s="29"/>
      <c r="Y763" s="29"/>
      <c r="Z763" s="29"/>
      <c r="AA763" s="29"/>
      <c r="AB763" s="29"/>
      <c r="AC763" s="29"/>
      <c r="AD763" s="29"/>
      <c r="AE763" s="29"/>
      <c r="AF763" s="29"/>
      <c r="AG763" s="29"/>
      <c r="AH763" s="29"/>
      <c r="AI763" s="29"/>
      <c r="AJ763" s="29"/>
      <c r="AK763" s="29"/>
      <c r="AL763" s="29"/>
      <c r="AM763" s="29"/>
      <c r="AN763" s="29"/>
      <c r="AO763" s="29"/>
      <c r="AP763" s="29"/>
      <c r="AQ763" s="29"/>
      <c r="AR763" s="29"/>
      <c r="AS763" s="29"/>
      <c r="AT763" s="29"/>
      <c r="AU763" s="29"/>
      <c r="AV763" s="29"/>
      <c r="AW763" s="29"/>
    </row>
    <row r="764" spans="2:49" customFormat="1" ht="30.75" customHeight="1" x14ac:dyDescent="0.45">
      <c r="B764" s="57"/>
      <c r="C764" s="58"/>
      <c r="D764" s="58"/>
      <c r="E764" s="58"/>
      <c r="J764" s="59"/>
      <c r="K764" s="29"/>
      <c r="L764" s="29"/>
      <c r="M764" s="29"/>
      <c r="N764" s="29"/>
      <c r="O764" s="29"/>
      <c r="P764" s="29"/>
      <c r="Q764" s="29"/>
      <c r="R764" s="29"/>
      <c r="S764" s="29"/>
      <c r="T764" s="29"/>
      <c r="U764" s="29"/>
      <c r="V764" s="29"/>
      <c r="W764" s="29"/>
      <c r="X764" s="29"/>
      <c r="Y764" s="29"/>
      <c r="Z764" s="29"/>
      <c r="AA764" s="29"/>
      <c r="AB764" s="29"/>
      <c r="AC764" s="29"/>
      <c r="AD764" s="29"/>
      <c r="AE764" s="29"/>
      <c r="AF764" s="29"/>
      <c r="AG764" s="29"/>
      <c r="AH764" s="29"/>
      <c r="AI764" s="29"/>
      <c r="AJ764" s="29"/>
      <c r="AK764" s="29"/>
      <c r="AL764" s="29"/>
      <c r="AM764" s="29"/>
      <c r="AN764" s="29"/>
      <c r="AO764" s="29"/>
      <c r="AP764" s="29"/>
      <c r="AQ764" s="29"/>
      <c r="AR764" s="29"/>
      <c r="AS764" s="29"/>
      <c r="AT764" s="29"/>
      <c r="AU764" s="29"/>
      <c r="AV764" s="29"/>
      <c r="AW764" s="29"/>
    </row>
    <row r="765" spans="2:49" customFormat="1" ht="30.75" customHeight="1" x14ac:dyDescent="0.45">
      <c r="B765" s="57"/>
      <c r="C765" s="58"/>
      <c r="D765" s="58"/>
      <c r="E765" s="58"/>
      <c r="J765" s="59"/>
      <c r="K765" s="29"/>
      <c r="L765" s="29"/>
      <c r="M765" s="29"/>
      <c r="N765" s="29"/>
      <c r="O765" s="29"/>
      <c r="P765" s="29"/>
      <c r="Q765" s="29"/>
      <c r="R765" s="29"/>
      <c r="S765" s="29"/>
      <c r="T765" s="29"/>
      <c r="U765" s="29"/>
      <c r="V765" s="29"/>
      <c r="W765" s="29"/>
      <c r="X765" s="29"/>
      <c r="Y765" s="29"/>
      <c r="Z765" s="29"/>
      <c r="AA765" s="29"/>
      <c r="AB765" s="29"/>
      <c r="AC765" s="29"/>
      <c r="AD765" s="29"/>
      <c r="AE765" s="29"/>
      <c r="AF765" s="29"/>
      <c r="AG765" s="29"/>
      <c r="AH765" s="29"/>
      <c r="AI765" s="29"/>
      <c r="AJ765" s="29"/>
      <c r="AK765" s="29"/>
      <c r="AL765" s="29"/>
      <c r="AM765" s="29"/>
      <c r="AN765" s="29"/>
      <c r="AO765" s="29"/>
      <c r="AP765" s="29"/>
      <c r="AQ765" s="29"/>
      <c r="AR765" s="29"/>
      <c r="AS765" s="29"/>
      <c r="AT765" s="29"/>
      <c r="AU765" s="29"/>
      <c r="AV765" s="29"/>
      <c r="AW765" s="29"/>
    </row>
    <row r="766" spans="2:49" customFormat="1" ht="30.75" customHeight="1" x14ac:dyDescent="0.45">
      <c r="B766" s="57"/>
      <c r="C766" s="58"/>
      <c r="D766" s="58"/>
      <c r="E766" s="58"/>
      <c r="J766" s="59"/>
      <c r="K766" s="29"/>
      <c r="L766" s="29"/>
      <c r="M766" s="29"/>
      <c r="N766" s="29"/>
      <c r="O766" s="29"/>
      <c r="P766" s="29"/>
      <c r="Q766" s="29"/>
      <c r="R766" s="29"/>
      <c r="S766" s="29"/>
      <c r="T766" s="29"/>
      <c r="U766" s="29"/>
      <c r="V766" s="29"/>
      <c r="W766" s="29"/>
      <c r="X766" s="29"/>
      <c r="Y766" s="29"/>
      <c r="Z766" s="29"/>
      <c r="AA766" s="29"/>
      <c r="AB766" s="29"/>
      <c r="AC766" s="29"/>
      <c r="AD766" s="29"/>
      <c r="AE766" s="29"/>
      <c r="AF766" s="29"/>
      <c r="AG766" s="29"/>
      <c r="AH766" s="29"/>
      <c r="AI766" s="29"/>
      <c r="AJ766" s="29"/>
      <c r="AK766" s="29"/>
      <c r="AL766" s="29"/>
      <c r="AM766" s="29"/>
      <c r="AN766" s="29"/>
      <c r="AO766" s="29"/>
      <c r="AP766" s="29"/>
      <c r="AQ766" s="29"/>
      <c r="AR766" s="29"/>
      <c r="AS766" s="29"/>
      <c r="AT766" s="29"/>
      <c r="AU766" s="29"/>
      <c r="AV766" s="29"/>
      <c r="AW766" s="29"/>
    </row>
    <row r="767" spans="2:49" customFormat="1" ht="30.75" customHeight="1" x14ac:dyDescent="0.45">
      <c r="B767" s="57"/>
      <c r="C767" s="58"/>
      <c r="D767" s="58"/>
      <c r="E767" s="58"/>
      <c r="J767" s="59"/>
      <c r="K767" s="29"/>
      <c r="L767" s="29"/>
      <c r="M767" s="29"/>
      <c r="N767" s="29"/>
      <c r="O767" s="29"/>
      <c r="P767" s="29"/>
      <c r="Q767" s="29"/>
      <c r="R767" s="29"/>
      <c r="S767" s="29"/>
      <c r="T767" s="29"/>
      <c r="U767" s="29"/>
      <c r="V767" s="29"/>
      <c r="W767" s="29"/>
      <c r="X767" s="29"/>
      <c r="Y767" s="29"/>
      <c r="Z767" s="29"/>
      <c r="AA767" s="29"/>
      <c r="AB767" s="29"/>
      <c r="AC767" s="29"/>
      <c r="AD767" s="29"/>
      <c r="AE767" s="29"/>
      <c r="AF767" s="29"/>
      <c r="AG767" s="29"/>
      <c r="AH767" s="29"/>
      <c r="AI767" s="29"/>
      <c r="AJ767" s="29"/>
      <c r="AK767" s="29"/>
      <c r="AL767" s="29"/>
      <c r="AM767" s="29"/>
      <c r="AN767" s="29"/>
      <c r="AO767" s="29"/>
      <c r="AP767" s="29"/>
      <c r="AQ767" s="29"/>
      <c r="AR767" s="29"/>
      <c r="AS767" s="29"/>
      <c r="AT767" s="29"/>
      <c r="AU767" s="29"/>
      <c r="AV767" s="29"/>
      <c r="AW767" s="29"/>
    </row>
    <row r="768" spans="2:49" customFormat="1" ht="30.75" customHeight="1" x14ac:dyDescent="0.45">
      <c r="B768" s="57"/>
      <c r="C768" s="58"/>
      <c r="D768" s="58"/>
      <c r="E768" s="58"/>
      <c r="J768" s="59"/>
      <c r="K768" s="29"/>
      <c r="L768" s="29"/>
      <c r="M768" s="29"/>
      <c r="N768" s="29"/>
      <c r="O768" s="29"/>
      <c r="P768" s="29"/>
      <c r="Q768" s="29"/>
      <c r="R768" s="29"/>
      <c r="S768" s="29"/>
      <c r="T768" s="29"/>
      <c r="U768" s="29"/>
      <c r="V768" s="29"/>
      <c r="W768" s="29"/>
      <c r="X768" s="29"/>
      <c r="Y768" s="29"/>
      <c r="Z768" s="29"/>
      <c r="AA768" s="29"/>
      <c r="AB768" s="29"/>
      <c r="AC768" s="29"/>
      <c r="AD768" s="29"/>
      <c r="AE768" s="29"/>
      <c r="AF768" s="29"/>
      <c r="AG768" s="29"/>
      <c r="AH768" s="29"/>
      <c r="AI768" s="29"/>
      <c r="AJ768" s="29"/>
      <c r="AK768" s="29"/>
      <c r="AL768" s="29"/>
      <c r="AM768" s="29"/>
      <c r="AN768" s="29"/>
      <c r="AO768" s="29"/>
      <c r="AP768" s="29"/>
      <c r="AQ768" s="29"/>
      <c r="AR768" s="29"/>
      <c r="AS768" s="29"/>
      <c r="AT768" s="29"/>
      <c r="AU768" s="29"/>
      <c r="AV768" s="29"/>
      <c r="AW768" s="29"/>
    </row>
    <row r="769" spans="2:49" customFormat="1" ht="30.75" customHeight="1" x14ac:dyDescent="0.45">
      <c r="B769" s="57"/>
      <c r="C769" s="58"/>
      <c r="D769" s="58"/>
      <c r="E769" s="58"/>
      <c r="J769" s="59"/>
      <c r="K769" s="29"/>
      <c r="L769" s="29"/>
      <c r="M769" s="29"/>
      <c r="N769" s="29"/>
      <c r="O769" s="29"/>
      <c r="P769" s="29"/>
      <c r="Q769" s="29"/>
      <c r="R769" s="29"/>
      <c r="S769" s="29"/>
      <c r="T769" s="29"/>
      <c r="U769" s="29"/>
      <c r="V769" s="29"/>
      <c r="W769" s="29"/>
      <c r="X769" s="29"/>
      <c r="Y769" s="29"/>
      <c r="Z769" s="29"/>
      <c r="AA769" s="29"/>
      <c r="AB769" s="29"/>
      <c r="AC769" s="29"/>
      <c r="AD769" s="29"/>
      <c r="AE769" s="29"/>
      <c r="AF769" s="29"/>
      <c r="AG769" s="29"/>
      <c r="AH769" s="29"/>
      <c r="AI769" s="29"/>
      <c r="AJ769" s="29"/>
      <c r="AK769" s="29"/>
      <c r="AL769" s="29"/>
      <c r="AM769" s="29"/>
      <c r="AN769" s="29"/>
      <c r="AO769" s="29"/>
      <c r="AP769" s="29"/>
      <c r="AQ769" s="29"/>
      <c r="AR769" s="29"/>
      <c r="AS769" s="29"/>
      <c r="AT769" s="29"/>
      <c r="AU769" s="29"/>
      <c r="AV769" s="29"/>
      <c r="AW769" s="29"/>
    </row>
    <row r="770" spans="2:49" customFormat="1" ht="30.75" customHeight="1" x14ac:dyDescent="0.45">
      <c r="B770" s="57"/>
      <c r="C770" s="58"/>
      <c r="D770" s="58"/>
      <c r="E770" s="58"/>
      <c r="J770" s="59"/>
      <c r="K770" s="29"/>
      <c r="L770" s="29"/>
      <c r="M770" s="29"/>
      <c r="N770" s="29"/>
      <c r="O770" s="29"/>
      <c r="P770" s="29"/>
      <c r="Q770" s="29"/>
      <c r="R770" s="29"/>
      <c r="S770" s="29"/>
      <c r="T770" s="29"/>
      <c r="U770" s="29"/>
      <c r="V770" s="29"/>
      <c r="W770" s="29"/>
      <c r="X770" s="29"/>
      <c r="Y770" s="29"/>
      <c r="Z770" s="29"/>
      <c r="AA770" s="29"/>
      <c r="AB770" s="29"/>
      <c r="AC770" s="29"/>
      <c r="AD770" s="29"/>
      <c r="AE770" s="29"/>
      <c r="AF770" s="29"/>
      <c r="AG770" s="29"/>
      <c r="AH770" s="29"/>
      <c r="AI770" s="29"/>
      <c r="AJ770" s="29"/>
      <c r="AK770" s="29"/>
      <c r="AL770" s="29"/>
      <c r="AM770" s="29"/>
      <c r="AN770" s="29"/>
      <c r="AO770" s="29"/>
      <c r="AP770" s="29"/>
      <c r="AQ770" s="29"/>
      <c r="AR770" s="29"/>
      <c r="AS770" s="29"/>
      <c r="AT770" s="29"/>
      <c r="AU770" s="29"/>
      <c r="AV770" s="29"/>
      <c r="AW770" s="29"/>
    </row>
    <row r="771" spans="2:49" customFormat="1" ht="30.75" customHeight="1" x14ac:dyDescent="0.45">
      <c r="B771" s="57"/>
      <c r="C771" s="58"/>
      <c r="D771" s="58"/>
      <c r="E771" s="58"/>
      <c r="J771" s="59"/>
      <c r="K771" s="29"/>
      <c r="L771" s="29"/>
      <c r="M771" s="29"/>
      <c r="N771" s="29"/>
      <c r="O771" s="29"/>
      <c r="P771" s="29"/>
      <c r="Q771" s="29"/>
      <c r="R771" s="29"/>
      <c r="S771" s="29"/>
      <c r="T771" s="29"/>
      <c r="U771" s="29"/>
      <c r="V771" s="29"/>
      <c r="W771" s="29"/>
      <c r="X771" s="29"/>
      <c r="Y771" s="29"/>
      <c r="Z771" s="29"/>
      <c r="AA771" s="29"/>
      <c r="AB771" s="29"/>
      <c r="AC771" s="29"/>
      <c r="AD771" s="29"/>
      <c r="AE771" s="29"/>
      <c r="AF771" s="29"/>
      <c r="AG771" s="29"/>
      <c r="AH771" s="29"/>
      <c r="AI771" s="29"/>
      <c r="AJ771" s="29"/>
      <c r="AK771" s="29"/>
      <c r="AL771" s="29"/>
      <c r="AM771" s="29"/>
      <c r="AN771" s="29"/>
      <c r="AO771" s="29"/>
      <c r="AP771" s="29"/>
      <c r="AQ771" s="29"/>
      <c r="AR771" s="29"/>
      <c r="AS771" s="29"/>
      <c r="AT771" s="29"/>
      <c r="AU771" s="29"/>
      <c r="AV771" s="29"/>
      <c r="AW771" s="29"/>
    </row>
    <row r="772" spans="2:49" customFormat="1" ht="30.75" customHeight="1" x14ac:dyDescent="0.45">
      <c r="B772" s="57"/>
      <c r="C772" s="58"/>
      <c r="D772" s="58"/>
      <c r="E772" s="58"/>
      <c r="J772" s="59"/>
      <c r="K772" s="29"/>
      <c r="L772" s="29"/>
      <c r="M772" s="29"/>
      <c r="N772" s="29"/>
      <c r="O772" s="29"/>
      <c r="P772" s="29"/>
      <c r="Q772" s="29"/>
      <c r="R772" s="29"/>
      <c r="S772" s="29"/>
      <c r="T772" s="29"/>
      <c r="U772" s="29"/>
      <c r="V772" s="29"/>
      <c r="W772" s="29"/>
      <c r="X772" s="29"/>
      <c r="Y772" s="29"/>
      <c r="Z772" s="29"/>
      <c r="AA772" s="29"/>
      <c r="AB772" s="29"/>
      <c r="AC772" s="29"/>
      <c r="AD772" s="29"/>
      <c r="AE772" s="29"/>
      <c r="AF772" s="29"/>
      <c r="AG772" s="29"/>
      <c r="AH772" s="29"/>
      <c r="AI772" s="29"/>
      <c r="AJ772" s="29"/>
      <c r="AK772" s="29"/>
      <c r="AL772" s="29"/>
      <c r="AM772" s="29"/>
      <c r="AN772" s="29"/>
      <c r="AO772" s="29"/>
      <c r="AP772" s="29"/>
      <c r="AQ772" s="29"/>
      <c r="AR772" s="29"/>
      <c r="AS772" s="29"/>
      <c r="AT772" s="29"/>
      <c r="AU772" s="29"/>
      <c r="AV772" s="29"/>
      <c r="AW772" s="29"/>
    </row>
    <row r="773" spans="2:49" customFormat="1" ht="30.75" customHeight="1" x14ac:dyDescent="0.45">
      <c r="B773" s="57"/>
      <c r="C773" s="58"/>
      <c r="D773" s="58"/>
      <c r="E773" s="58"/>
      <c r="J773" s="59"/>
      <c r="K773" s="29"/>
      <c r="L773" s="29"/>
      <c r="M773" s="29"/>
      <c r="N773" s="29"/>
      <c r="O773" s="29"/>
      <c r="P773" s="29"/>
      <c r="Q773" s="29"/>
      <c r="R773" s="29"/>
      <c r="S773" s="29"/>
      <c r="T773" s="29"/>
      <c r="U773" s="29"/>
      <c r="V773" s="29"/>
      <c r="W773" s="29"/>
      <c r="X773" s="29"/>
      <c r="Y773" s="29"/>
      <c r="Z773" s="29"/>
      <c r="AA773" s="29"/>
      <c r="AB773" s="29"/>
      <c r="AC773" s="29"/>
      <c r="AD773" s="29"/>
      <c r="AE773" s="29"/>
      <c r="AF773" s="29"/>
      <c r="AG773" s="29"/>
      <c r="AH773" s="29"/>
      <c r="AI773" s="29"/>
      <c r="AJ773" s="29"/>
      <c r="AK773" s="29"/>
      <c r="AL773" s="29"/>
      <c r="AM773" s="29"/>
      <c r="AN773" s="29"/>
      <c r="AO773" s="29"/>
      <c r="AP773" s="29"/>
      <c r="AQ773" s="29"/>
      <c r="AR773" s="29"/>
      <c r="AS773" s="29"/>
      <c r="AT773" s="29"/>
      <c r="AU773" s="29"/>
      <c r="AV773" s="29"/>
      <c r="AW773" s="29"/>
    </row>
    <row r="774" spans="2:49" customFormat="1" ht="30.75" customHeight="1" x14ac:dyDescent="0.45">
      <c r="B774" s="57"/>
      <c r="C774" s="58"/>
      <c r="D774" s="58"/>
      <c r="E774" s="58"/>
      <c r="J774" s="59"/>
      <c r="K774" s="29"/>
      <c r="L774" s="29"/>
      <c r="M774" s="29"/>
      <c r="N774" s="29"/>
      <c r="O774" s="29"/>
      <c r="P774" s="29"/>
      <c r="Q774" s="29"/>
      <c r="R774" s="29"/>
      <c r="S774" s="29"/>
      <c r="T774" s="29"/>
      <c r="U774" s="29"/>
      <c r="V774" s="29"/>
      <c r="W774" s="29"/>
      <c r="X774" s="29"/>
      <c r="Y774" s="29"/>
      <c r="Z774" s="29"/>
      <c r="AA774" s="29"/>
      <c r="AB774" s="29"/>
      <c r="AC774" s="29"/>
      <c r="AD774" s="29"/>
      <c r="AE774" s="29"/>
      <c r="AF774" s="29"/>
      <c r="AG774" s="29"/>
      <c r="AH774" s="29"/>
      <c r="AI774" s="29"/>
      <c r="AJ774" s="29"/>
      <c r="AK774" s="29"/>
      <c r="AL774" s="29"/>
      <c r="AM774" s="29"/>
      <c r="AN774" s="29"/>
      <c r="AO774" s="29"/>
      <c r="AP774" s="29"/>
      <c r="AQ774" s="29"/>
      <c r="AR774" s="29"/>
      <c r="AS774" s="29"/>
      <c r="AT774" s="29"/>
      <c r="AU774" s="29"/>
      <c r="AV774" s="29"/>
      <c r="AW774" s="29"/>
    </row>
    <row r="775" spans="2:49" customFormat="1" ht="30.75" customHeight="1" x14ac:dyDescent="0.45">
      <c r="B775" s="57"/>
      <c r="C775" s="58"/>
      <c r="D775" s="58"/>
      <c r="E775" s="58"/>
      <c r="J775" s="59"/>
      <c r="K775" s="29"/>
      <c r="L775" s="29"/>
      <c r="M775" s="29"/>
      <c r="N775" s="29"/>
      <c r="O775" s="29"/>
      <c r="P775" s="29"/>
      <c r="Q775" s="29"/>
      <c r="R775" s="29"/>
      <c r="S775" s="29"/>
      <c r="T775" s="29"/>
      <c r="U775" s="29"/>
      <c r="V775" s="29"/>
      <c r="W775" s="29"/>
      <c r="X775" s="29"/>
      <c r="Y775" s="29"/>
      <c r="Z775" s="29"/>
      <c r="AA775" s="29"/>
      <c r="AB775" s="29"/>
      <c r="AC775" s="29"/>
      <c r="AD775" s="29"/>
      <c r="AE775" s="29"/>
      <c r="AF775" s="29"/>
      <c r="AG775" s="29"/>
      <c r="AH775" s="29"/>
      <c r="AI775" s="29"/>
      <c r="AJ775" s="29"/>
      <c r="AK775" s="29"/>
      <c r="AL775" s="29"/>
      <c r="AM775" s="29"/>
      <c r="AN775" s="29"/>
      <c r="AO775" s="29"/>
      <c r="AP775" s="29"/>
      <c r="AQ775" s="29"/>
      <c r="AR775" s="29"/>
      <c r="AS775" s="29"/>
      <c r="AT775" s="29"/>
      <c r="AU775" s="29"/>
      <c r="AV775" s="29"/>
      <c r="AW775" s="29"/>
    </row>
    <row r="776" spans="2:49" customFormat="1" ht="30.75" customHeight="1" x14ac:dyDescent="0.45">
      <c r="B776" s="57"/>
      <c r="C776" s="58"/>
      <c r="D776" s="58"/>
      <c r="E776" s="58"/>
      <c r="J776" s="59"/>
      <c r="K776" s="29"/>
      <c r="L776" s="29"/>
      <c r="M776" s="29"/>
      <c r="N776" s="29"/>
      <c r="O776" s="29"/>
      <c r="P776" s="29"/>
      <c r="Q776" s="29"/>
      <c r="R776" s="29"/>
      <c r="S776" s="29"/>
      <c r="T776" s="29"/>
      <c r="U776" s="29"/>
      <c r="V776" s="29"/>
      <c r="W776" s="29"/>
      <c r="X776" s="29"/>
      <c r="Y776" s="29"/>
      <c r="Z776" s="29"/>
      <c r="AA776" s="29"/>
      <c r="AB776" s="29"/>
      <c r="AC776" s="29"/>
      <c r="AD776" s="29"/>
      <c r="AE776" s="29"/>
      <c r="AF776" s="29"/>
      <c r="AG776" s="29"/>
      <c r="AH776" s="29"/>
      <c r="AI776" s="29"/>
      <c r="AJ776" s="29"/>
      <c r="AK776" s="29"/>
      <c r="AL776" s="29"/>
      <c r="AM776" s="29"/>
      <c r="AN776" s="29"/>
      <c r="AO776" s="29"/>
      <c r="AP776" s="29"/>
      <c r="AQ776" s="29"/>
      <c r="AR776" s="29"/>
      <c r="AS776" s="29"/>
      <c r="AT776" s="29"/>
      <c r="AU776" s="29"/>
      <c r="AV776" s="29"/>
      <c r="AW776" s="29"/>
    </row>
    <row r="777" spans="2:49" customFormat="1" ht="30.75" customHeight="1" x14ac:dyDescent="0.45">
      <c r="B777" s="57"/>
      <c r="C777" s="58"/>
      <c r="D777" s="58"/>
      <c r="E777" s="58"/>
      <c r="J777" s="59"/>
      <c r="K777" s="29"/>
      <c r="L777" s="29"/>
      <c r="M777" s="29"/>
      <c r="N777" s="29"/>
      <c r="O777" s="29"/>
      <c r="P777" s="29"/>
      <c r="Q777" s="29"/>
      <c r="R777" s="29"/>
      <c r="S777" s="29"/>
      <c r="T777" s="29"/>
      <c r="U777" s="29"/>
      <c r="V777" s="29"/>
      <c r="W777" s="29"/>
      <c r="X777" s="29"/>
      <c r="Y777" s="29"/>
      <c r="Z777" s="29"/>
      <c r="AA777" s="29"/>
      <c r="AB777" s="29"/>
      <c r="AC777" s="29"/>
      <c r="AD777" s="29"/>
      <c r="AE777" s="29"/>
      <c r="AF777" s="29"/>
      <c r="AG777" s="29"/>
      <c r="AH777" s="29"/>
      <c r="AI777" s="29"/>
      <c r="AJ777" s="29"/>
      <c r="AK777" s="29"/>
      <c r="AL777" s="29"/>
      <c r="AM777" s="29"/>
      <c r="AN777" s="29"/>
      <c r="AO777" s="29"/>
      <c r="AP777" s="29"/>
      <c r="AQ777" s="29"/>
      <c r="AR777" s="29"/>
      <c r="AS777" s="29"/>
      <c r="AT777" s="29"/>
      <c r="AU777" s="29"/>
      <c r="AV777" s="29"/>
      <c r="AW777" s="29"/>
    </row>
    <row r="778" spans="2:49" customFormat="1" ht="30.75" customHeight="1" x14ac:dyDescent="0.45">
      <c r="B778" s="57"/>
      <c r="C778" s="58"/>
      <c r="D778" s="58"/>
      <c r="E778" s="58"/>
      <c r="J778" s="59"/>
      <c r="K778" s="29"/>
      <c r="L778" s="29"/>
      <c r="M778" s="29"/>
      <c r="N778" s="29"/>
      <c r="O778" s="29"/>
      <c r="P778" s="29"/>
      <c r="Q778" s="29"/>
      <c r="R778" s="29"/>
      <c r="S778" s="29"/>
      <c r="T778" s="29"/>
      <c r="U778" s="29"/>
      <c r="V778" s="29"/>
      <c r="W778" s="29"/>
      <c r="X778" s="29"/>
      <c r="Y778" s="29"/>
      <c r="Z778" s="29"/>
      <c r="AA778" s="29"/>
      <c r="AB778" s="29"/>
      <c r="AC778" s="29"/>
      <c r="AD778" s="29"/>
      <c r="AE778" s="29"/>
      <c r="AF778" s="29"/>
      <c r="AG778" s="29"/>
      <c r="AH778" s="29"/>
      <c r="AI778" s="29"/>
      <c r="AJ778" s="29"/>
      <c r="AK778" s="29"/>
      <c r="AL778" s="29"/>
      <c r="AM778" s="29"/>
      <c r="AN778" s="29"/>
      <c r="AO778" s="29"/>
      <c r="AP778" s="29"/>
      <c r="AQ778" s="29"/>
      <c r="AR778" s="29"/>
      <c r="AS778" s="29"/>
      <c r="AT778" s="29"/>
      <c r="AU778" s="29"/>
      <c r="AV778" s="29"/>
      <c r="AW778" s="29"/>
    </row>
    <row r="779" spans="2:49" customFormat="1" ht="30.75" customHeight="1" x14ac:dyDescent="0.45">
      <c r="B779" s="57"/>
      <c r="C779" s="58"/>
      <c r="D779" s="58"/>
      <c r="E779" s="58"/>
      <c r="J779" s="59"/>
      <c r="K779" s="29"/>
      <c r="L779" s="29"/>
      <c r="M779" s="29"/>
      <c r="N779" s="29"/>
      <c r="O779" s="29"/>
      <c r="P779" s="29"/>
      <c r="Q779" s="29"/>
      <c r="R779" s="29"/>
      <c r="S779" s="29"/>
      <c r="T779" s="29"/>
      <c r="U779" s="29"/>
      <c r="V779" s="29"/>
      <c r="W779" s="29"/>
      <c r="X779" s="29"/>
      <c r="Y779" s="29"/>
      <c r="Z779" s="29"/>
      <c r="AA779" s="29"/>
      <c r="AB779" s="29"/>
      <c r="AC779" s="29"/>
      <c r="AD779" s="29"/>
      <c r="AE779" s="29"/>
      <c r="AF779" s="29"/>
      <c r="AG779" s="29"/>
      <c r="AH779" s="29"/>
      <c r="AI779" s="29"/>
      <c r="AJ779" s="29"/>
      <c r="AK779" s="29"/>
      <c r="AL779" s="29"/>
      <c r="AM779" s="29"/>
      <c r="AN779" s="29"/>
      <c r="AO779" s="29"/>
      <c r="AP779" s="29"/>
      <c r="AQ779" s="29"/>
      <c r="AR779" s="29"/>
      <c r="AS779" s="29"/>
      <c r="AT779" s="29"/>
      <c r="AU779" s="29"/>
      <c r="AV779" s="29"/>
      <c r="AW779" s="29"/>
    </row>
    <row r="780" spans="2:49" customFormat="1" ht="30.75" customHeight="1" x14ac:dyDescent="0.45">
      <c r="B780" s="57"/>
      <c r="C780" s="58"/>
      <c r="D780" s="58"/>
      <c r="E780" s="58"/>
      <c r="J780" s="59"/>
      <c r="K780" s="29"/>
      <c r="L780" s="29"/>
      <c r="M780" s="29"/>
      <c r="N780" s="29"/>
      <c r="O780" s="29"/>
      <c r="P780" s="29"/>
      <c r="Q780" s="29"/>
      <c r="R780" s="29"/>
      <c r="S780" s="29"/>
      <c r="T780" s="29"/>
      <c r="U780" s="29"/>
      <c r="V780" s="29"/>
      <c r="W780" s="29"/>
      <c r="X780" s="29"/>
      <c r="Y780" s="29"/>
      <c r="Z780" s="29"/>
      <c r="AA780" s="29"/>
      <c r="AB780" s="29"/>
      <c r="AC780" s="29"/>
      <c r="AD780" s="29"/>
      <c r="AE780" s="29"/>
      <c r="AF780" s="29"/>
      <c r="AG780" s="29"/>
      <c r="AH780" s="29"/>
      <c r="AI780" s="29"/>
      <c r="AJ780" s="29"/>
      <c r="AK780" s="29"/>
      <c r="AL780" s="29"/>
      <c r="AM780" s="29"/>
      <c r="AN780" s="29"/>
      <c r="AO780" s="29"/>
      <c r="AP780" s="29"/>
      <c r="AQ780" s="29"/>
      <c r="AR780" s="29"/>
      <c r="AS780" s="29"/>
      <c r="AT780" s="29"/>
      <c r="AU780" s="29"/>
      <c r="AV780" s="29"/>
      <c r="AW780" s="29"/>
    </row>
    <row r="781" spans="2:49" customFormat="1" ht="30.75" customHeight="1" x14ac:dyDescent="0.45">
      <c r="B781" s="57"/>
      <c r="C781" s="58"/>
      <c r="D781" s="58"/>
      <c r="E781" s="58"/>
      <c r="J781" s="59"/>
      <c r="K781" s="29"/>
      <c r="L781" s="29"/>
      <c r="M781" s="29"/>
      <c r="N781" s="29"/>
      <c r="O781" s="29"/>
      <c r="P781" s="29"/>
      <c r="Q781" s="29"/>
      <c r="R781" s="29"/>
      <c r="S781" s="29"/>
      <c r="T781" s="29"/>
      <c r="U781" s="29"/>
      <c r="V781" s="29"/>
      <c r="W781" s="29"/>
      <c r="X781" s="29"/>
      <c r="Y781" s="29"/>
      <c r="Z781" s="29"/>
      <c r="AA781" s="29"/>
      <c r="AB781" s="29"/>
      <c r="AC781" s="29"/>
      <c r="AD781" s="29"/>
      <c r="AE781" s="29"/>
      <c r="AF781" s="29"/>
      <c r="AG781" s="29"/>
      <c r="AH781" s="29"/>
      <c r="AI781" s="29"/>
      <c r="AJ781" s="29"/>
      <c r="AK781" s="29"/>
      <c r="AL781" s="29"/>
      <c r="AM781" s="29"/>
      <c r="AN781" s="29"/>
      <c r="AO781" s="29"/>
      <c r="AP781" s="29"/>
      <c r="AQ781" s="29"/>
      <c r="AR781" s="29"/>
      <c r="AS781" s="29"/>
      <c r="AT781" s="29"/>
      <c r="AU781" s="29"/>
      <c r="AV781" s="29"/>
      <c r="AW781" s="29"/>
    </row>
    <row r="782" spans="2:49" customFormat="1" ht="30.75" customHeight="1" x14ac:dyDescent="0.45">
      <c r="B782" s="57"/>
      <c r="C782" s="58"/>
      <c r="D782" s="58"/>
      <c r="E782" s="58"/>
      <c r="J782" s="59"/>
      <c r="K782" s="29"/>
      <c r="L782" s="29"/>
      <c r="M782" s="29"/>
      <c r="N782" s="29"/>
      <c r="O782" s="29"/>
      <c r="P782" s="29"/>
      <c r="Q782" s="29"/>
      <c r="R782" s="29"/>
      <c r="S782" s="29"/>
      <c r="T782" s="29"/>
      <c r="U782" s="29"/>
      <c r="V782" s="29"/>
      <c r="W782" s="29"/>
      <c r="X782" s="29"/>
      <c r="Y782" s="29"/>
      <c r="Z782" s="29"/>
      <c r="AA782" s="29"/>
      <c r="AB782" s="29"/>
      <c r="AC782" s="29"/>
      <c r="AD782" s="29"/>
      <c r="AE782" s="29"/>
      <c r="AF782" s="29"/>
      <c r="AG782" s="29"/>
      <c r="AH782" s="29"/>
      <c r="AI782" s="29"/>
      <c r="AJ782" s="29"/>
      <c r="AK782" s="29"/>
      <c r="AL782" s="29"/>
      <c r="AM782" s="29"/>
      <c r="AN782" s="29"/>
      <c r="AO782" s="29"/>
      <c r="AP782" s="29"/>
      <c r="AQ782" s="29"/>
      <c r="AR782" s="29"/>
      <c r="AS782" s="29"/>
      <c r="AT782" s="29"/>
      <c r="AU782" s="29"/>
      <c r="AV782" s="29"/>
      <c r="AW782" s="29"/>
    </row>
    <row r="783" spans="2:49" customFormat="1" ht="30.75" customHeight="1" x14ac:dyDescent="0.45">
      <c r="B783" s="57"/>
      <c r="C783" s="58"/>
      <c r="D783" s="58"/>
      <c r="E783" s="58"/>
      <c r="J783" s="59"/>
      <c r="K783" s="29"/>
      <c r="L783" s="29"/>
      <c r="M783" s="29"/>
      <c r="N783" s="29"/>
      <c r="O783" s="29"/>
      <c r="P783" s="29"/>
      <c r="Q783" s="29"/>
      <c r="R783" s="29"/>
      <c r="S783" s="29"/>
      <c r="T783" s="29"/>
      <c r="U783" s="29"/>
      <c r="V783" s="29"/>
      <c r="W783" s="29"/>
      <c r="X783" s="29"/>
      <c r="Y783" s="29"/>
      <c r="Z783" s="29"/>
      <c r="AA783" s="29"/>
      <c r="AB783" s="29"/>
      <c r="AC783" s="29"/>
      <c r="AD783" s="29"/>
      <c r="AE783" s="29"/>
      <c r="AF783" s="29"/>
      <c r="AG783" s="29"/>
      <c r="AH783" s="29"/>
      <c r="AI783" s="29"/>
      <c r="AJ783" s="29"/>
      <c r="AK783" s="29"/>
      <c r="AL783" s="29"/>
      <c r="AM783" s="29"/>
      <c r="AN783" s="29"/>
      <c r="AO783" s="29"/>
      <c r="AP783" s="29"/>
      <c r="AQ783" s="29"/>
      <c r="AR783" s="29"/>
      <c r="AS783" s="29"/>
      <c r="AT783" s="29"/>
      <c r="AU783" s="29"/>
      <c r="AV783" s="29"/>
      <c r="AW783" s="29"/>
    </row>
    <row r="784" spans="2:49" customFormat="1" ht="30.75" customHeight="1" x14ac:dyDescent="0.45">
      <c r="B784" s="57"/>
      <c r="C784" s="58"/>
      <c r="D784" s="58"/>
      <c r="E784" s="58"/>
      <c r="J784" s="59"/>
      <c r="K784" s="29"/>
      <c r="L784" s="29"/>
      <c r="M784" s="29"/>
      <c r="N784" s="29"/>
      <c r="O784" s="29"/>
      <c r="P784" s="29"/>
      <c r="Q784" s="29"/>
      <c r="R784" s="29"/>
      <c r="S784" s="29"/>
      <c r="T784" s="29"/>
      <c r="U784" s="29"/>
      <c r="V784" s="29"/>
      <c r="W784" s="29"/>
      <c r="X784" s="29"/>
      <c r="Y784" s="29"/>
      <c r="Z784" s="29"/>
      <c r="AA784" s="29"/>
      <c r="AB784" s="29"/>
      <c r="AC784" s="29"/>
      <c r="AD784" s="29"/>
      <c r="AE784" s="29"/>
      <c r="AF784" s="29"/>
      <c r="AG784" s="29"/>
      <c r="AH784" s="29"/>
      <c r="AI784" s="29"/>
      <c r="AJ784" s="29"/>
      <c r="AK784" s="29"/>
      <c r="AL784" s="29"/>
      <c r="AM784" s="29"/>
      <c r="AN784" s="29"/>
      <c r="AO784" s="29"/>
      <c r="AP784" s="29"/>
      <c r="AQ784" s="29"/>
      <c r="AR784" s="29"/>
      <c r="AS784" s="29"/>
      <c r="AT784" s="29"/>
      <c r="AU784" s="29"/>
      <c r="AV784" s="29"/>
      <c r="AW784" s="29"/>
    </row>
    <row r="785" spans="2:49" customFormat="1" ht="30.75" customHeight="1" x14ac:dyDescent="0.45">
      <c r="B785" s="57"/>
      <c r="C785" s="58"/>
      <c r="D785" s="58"/>
      <c r="E785" s="58"/>
      <c r="J785" s="59"/>
      <c r="K785" s="29"/>
      <c r="L785" s="29"/>
      <c r="M785" s="29"/>
      <c r="N785" s="29"/>
      <c r="O785" s="29"/>
      <c r="P785" s="29"/>
      <c r="Q785" s="29"/>
      <c r="R785" s="29"/>
      <c r="S785" s="29"/>
      <c r="T785" s="29"/>
      <c r="U785" s="29"/>
      <c r="V785" s="29"/>
      <c r="W785" s="29"/>
      <c r="X785" s="29"/>
      <c r="Y785" s="29"/>
      <c r="Z785" s="29"/>
      <c r="AA785" s="29"/>
      <c r="AB785" s="29"/>
      <c r="AC785" s="29"/>
      <c r="AD785" s="29"/>
      <c r="AE785" s="29"/>
      <c r="AF785" s="29"/>
      <c r="AG785" s="29"/>
      <c r="AH785" s="29"/>
      <c r="AI785" s="29"/>
      <c r="AJ785" s="29"/>
      <c r="AK785" s="29"/>
      <c r="AL785" s="29"/>
      <c r="AM785" s="29"/>
      <c r="AN785" s="29"/>
      <c r="AO785" s="29"/>
      <c r="AP785" s="29"/>
      <c r="AQ785" s="29"/>
      <c r="AR785" s="29"/>
      <c r="AS785" s="29"/>
      <c r="AT785" s="29"/>
      <c r="AU785" s="29"/>
      <c r="AV785" s="29"/>
      <c r="AW785" s="29"/>
    </row>
    <row r="786" spans="2:49" customFormat="1" ht="30.75" customHeight="1" x14ac:dyDescent="0.45">
      <c r="B786" s="57"/>
      <c r="C786" s="58"/>
      <c r="D786" s="58"/>
      <c r="E786" s="58"/>
      <c r="J786" s="59"/>
      <c r="K786" s="29"/>
      <c r="L786" s="29"/>
      <c r="M786" s="29"/>
      <c r="N786" s="29"/>
      <c r="O786" s="29"/>
      <c r="P786" s="29"/>
      <c r="Q786" s="29"/>
      <c r="R786" s="29"/>
      <c r="S786" s="29"/>
      <c r="T786" s="29"/>
      <c r="U786" s="29"/>
      <c r="V786" s="29"/>
      <c r="W786" s="29"/>
      <c r="X786" s="29"/>
      <c r="Y786" s="29"/>
      <c r="Z786" s="29"/>
      <c r="AA786" s="29"/>
      <c r="AB786" s="29"/>
      <c r="AC786" s="29"/>
      <c r="AD786" s="29"/>
      <c r="AE786" s="29"/>
      <c r="AF786" s="29"/>
      <c r="AG786" s="29"/>
      <c r="AH786" s="29"/>
      <c r="AI786" s="29"/>
      <c r="AJ786" s="29"/>
      <c r="AK786" s="29"/>
      <c r="AL786" s="29"/>
      <c r="AM786" s="29"/>
      <c r="AN786" s="29"/>
      <c r="AO786" s="29"/>
      <c r="AP786" s="29"/>
      <c r="AQ786" s="29"/>
      <c r="AR786" s="29"/>
      <c r="AS786" s="29"/>
      <c r="AT786" s="29"/>
      <c r="AU786" s="29"/>
      <c r="AV786" s="29"/>
      <c r="AW786" s="29"/>
    </row>
    <row r="787" spans="2:49" customFormat="1" ht="30.75" customHeight="1" x14ac:dyDescent="0.45">
      <c r="B787" s="57"/>
      <c r="C787" s="58"/>
      <c r="D787" s="58"/>
      <c r="E787" s="58"/>
      <c r="J787" s="59"/>
      <c r="K787" s="29"/>
      <c r="L787" s="29"/>
      <c r="M787" s="29"/>
      <c r="N787" s="29"/>
      <c r="O787" s="29"/>
      <c r="P787" s="29"/>
      <c r="Q787" s="29"/>
      <c r="R787" s="29"/>
      <c r="S787" s="29"/>
      <c r="T787" s="29"/>
      <c r="U787" s="29"/>
      <c r="V787" s="29"/>
      <c r="W787" s="29"/>
      <c r="X787" s="29"/>
      <c r="Y787" s="29"/>
      <c r="Z787" s="29"/>
      <c r="AA787" s="29"/>
      <c r="AB787" s="29"/>
      <c r="AC787" s="29"/>
      <c r="AD787" s="29"/>
      <c r="AE787" s="29"/>
      <c r="AF787" s="29"/>
      <c r="AG787" s="29"/>
      <c r="AH787" s="29"/>
      <c r="AI787" s="29"/>
      <c r="AJ787" s="29"/>
      <c r="AK787" s="29"/>
      <c r="AL787" s="29"/>
      <c r="AM787" s="29"/>
      <c r="AN787" s="29"/>
      <c r="AO787" s="29"/>
      <c r="AP787" s="29"/>
      <c r="AQ787" s="29"/>
      <c r="AR787" s="29"/>
      <c r="AS787" s="29"/>
      <c r="AT787" s="29"/>
      <c r="AU787" s="29"/>
      <c r="AV787" s="29"/>
      <c r="AW787" s="29"/>
    </row>
    <row r="788" spans="2:49" customFormat="1" ht="30.75" customHeight="1" x14ac:dyDescent="0.45">
      <c r="B788" s="57"/>
      <c r="C788" s="58"/>
      <c r="D788" s="58"/>
      <c r="E788" s="58"/>
      <c r="J788" s="59"/>
      <c r="K788" s="29"/>
      <c r="L788" s="29"/>
      <c r="M788" s="29"/>
      <c r="N788" s="29"/>
      <c r="O788" s="29"/>
      <c r="P788" s="29"/>
      <c r="Q788" s="29"/>
      <c r="R788" s="29"/>
      <c r="S788" s="29"/>
      <c r="T788" s="29"/>
      <c r="U788" s="29"/>
      <c r="V788" s="29"/>
      <c r="W788" s="29"/>
      <c r="X788" s="29"/>
      <c r="Y788" s="29"/>
      <c r="Z788" s="29"/>
      <c r="AA788" s="29"/>
      <c r="AB788" s="29"/>
      <c r="AC788" s="29"/>
      <c r="AD788" s="29"/>
      <c r="AE788" s="29"/>
      <c r="AF788" s="29"/>
      <c r="AG788" s="29"/>
      <c r="AH788" s="29"/>
      <c r="AI788" s="29"/>
      <c r="AJ788" s="29"/>
      <c r="AK788" s="29"/>
      <c r="AL788" s="29"/>
      <c r="AM788" s="29"/>
      <c r="AN788" s="29"/>
      <c r="AO788" s="29"/>
      <c r="AP788" s="29"/>
      <c r="AQ788" s="29"/>
      <c r="AR788" s="29"/>
      <c r="AS788" s="29"/>
      <c r="AT788" s="29"/>
      <c r="AU788" s="29"/>
      <c r="AV788" s="29"/>
      <c r="AW788" s="29"/>
    </row>
    <row r="789" spans="2:49" customFormat="1" ht="30.75" customHeight="1" x14ac:dyDescent="0.45">
      <c r="B789" s="57"/>
      <c r="C789" s="58"/>
      <c r="D789" s="58"/>
      <c r="E789" s="58"/>
      <c r="J789" s="59"/>
      <c r="K789" s="29"/>
      <c r="L789" s="29"/>
      <c r="M789" s="29"/>
      <c r="N789" s="29"/>
      <c r="O789" s="29"/>
      <c r="P789" s="29"/>
      <c r="Q789" s="29"/>
      <c r="R789" s="29"/>
      <c r="S789" s="29"/>
      <c r="T789" s="29"/>
      <c r="U789" s="29"/>
      <c r="V789" s="29"/>
      <c r="W789" s="29"/>
      <c r="X789" s="29"/>
      <c r="Y789" s="29"/>
      <c r="Z789" s="29"/>
      <c r="AA789" s="29"/>
      <c r="AB789" s="29"/>
      <c r="AC789" s="29"/>
      <c r="AD789" s="29"/>
      <c r="AE789" s="29"/>
      <c r="AF789" s="29"/>
      <c r="AG789" s="29"/>
      <c r="AH789" s="29"/>
      <c r="AI789" s="29"/>
      <c r="AJ789" s="29"/>
      <c r="AK789" s="29"/>
      <c r="AL789" s="29"/>
      <c r="AM789" s="29"/>
      <c r="AN789" s="29"/>
      <c r="AO789" s="29"/>
      <c r="AP789" s="29"/>
      <c r="AQ789" s="29"/>
      <c r="AR789" s="29"/>
      <c r="AS789" s="29"/>
      <c r="AT789" s="29"/>
      <c r="AU789" s="29"/>
      <c r="AV789" s="29"/>
      <c r="AW789" s="29"/>
    </row>
    <row r="790" spans="2:49" customFormat="1" ht="30.75" customHeight="1" x14ac:dyDescent="0.45">
      <c r="B790" s="57"/>
      <c r="C790" s="58"/>
      <c r="D790" s="58"/>
      <c r="E790" s="58"/>
      <c r="J790" s="59"/>
      <c r="K790" s="29"/>
      <c r="L790" s="29"/>
      <c r="M790" s="29"/>
      <c r="N790" s="29"/>
      <c r="O790" s="29"/>
      <c r="P790" s="29"/>
      <c r="Q790" s="29"/>
      <c r="R790" s="29"/>
      <c r="S790" s="29"/>
      <c r="T790" s="29"/>
      <c r="U790" s="29"/>
      <c r="V790" s="29"/>
      <c r="W790" s="29"/>
      <c r="X790" s="29"/>
      <c r="Y790" s="29"/>
      <c r="Z790" s="29"/>
      <c r="AA790" s="29"/>
      <c r="AB790" s="29"/>
      <c r="AC790" s="29"/>
      <c r="AD790" s="29"/>
      <c r="AE790" s="29"/>
      <c r="AF790" s="29"/>
      <c r="AG790" s="29"/>
      <c r="AH790" s="29"/>
      <c r="AI790" s="29"/>
      <c r="AJ790" s="29"/>
      <c r="AK790" s="29"/>
      <c r="AL790" s="29"/>
      <c r="AM790" s="29"/>
      <c r="AN790" s="29"/>
      <c r="AO790" s="29"/>
      <c r="AP790" s="29"/>
      <c r="AQ790" s="29"/>
      <c r="AR790" s="29"/>
      <c r="AS790" s="29"/>
      <c r="AT790" s="29"/>
      <c r="AU790" s="29"/>
      <c r="AV790" s="29"/>
      <c r="AW790" s="29"/>
    </row>
    <row r="791" spans="2:49" customFormat="1" ht="30.75" customHeight="1" x14ac:dyDescent="0.45">
      <c r="B791" s="57"/>
      <c r="C791" s="58"/>
      <c r="D791" s="58"/>
      <c r="E791" s="58"/>
      <c r="J791" s="59"/>
      <c r="K791" s="29"/>
      <c r="L791" s="29"/>
      <c r="M791" s="29"/>
      <c r="N791" s="29"/>
      <c r="O791" s="29"/>
      <c r="P791" s="29"/>
      <c r="Q791" s="29"/>
      <c r="R791" s="29"/>
      <c r="S791" s="29"/>
      <c r="T791" s="29"/>
      <c r="U791" s="29"/>
      <c r="V791" s="29"/>
      <c r="W791" s="29"/>
      <c r="X791" s="29"/>
      <c r="Y791" s="29"/>
      <c r="Z791" s="29"/>
      <c r="AA791" s="29"/>
      <c r="AB791" s="29"/>
      <c r="AC791" s="29"/>
      <c r="AD791" s="29"/>
      <c r="AE791" s="29"/>
      <c r="AF791" s="29"/>
      <c r="AG791" s="29"/>
      <c r="AH791" s="29"/>
      <c r="AI791" s="29"/>
      <c r="AJ791" s="29"/>
      <c r="AK791" s="29"/>
      <c r="AL791" s="29"/>
      <c r="AM791" s="29"/>
      <c r="AN791" s="29"/>
      <c r="AO791" s="29"/>
      <c r="AP791" s="29"/>
      <c r="AQ791" s="29"/>
      <c r="AR791" s="29"/>
      <c r="AS791" s="29"/>
      <c r="AT791" s="29"/>
      <c r="AU791" s="29"/>
      <c r="AV791" s="29"/>
      <c r="AW791" s="29"/>
    </row>
    <row r="792" spans="2:49" customFormat="1" ht="30.75" customHeight="1" x14ac:dyDescent="0.45">
      <c r="B792" s="57"/>
      <c r="C792" s="58"/>
      <c r="D792" s="58"/>
      <c r="E792" s="58"/>
      <c r="J792" s="59"/>
      <c r="K792" s="29"/>
      <c r="L792" s="29"/>
      <c r="M792" s="29"/>
      <c r="N792" s="29"/>
      <c r="O792" s="29"/>
      <c r="P792" s="29"/>
      <c r="Q792" s="29"/>
      <c r="R792" s="29"/>
      <c r="S792" s="29"/>
      <c r="T792" s="29"/>
      <c r="U792" s="29"/>
      <c r="V792" s="29"/>
      <c r="W792" s="29"/>
      <c r="X792" s="29"/>
      <c r="Y792" s="29"/>
      <c r="Z792" s="29"/>
      <c r="AA792" s="29"/>
      <c r="AB792" s="29"/>
      <c r="AC792" s="29"/>
      <c r="AD792" s="29"/>
      <c r="AE792" s="29"/>
      <c r="AF792" s="29"/>
      <c r="AG792" s="29"/>
      <c r="AH792" s="29"/>
      <c r="AI792" s="29"/>
      <c r="AJ792" s="29"/>
      <c r="AK792" s="29"/>
      <c r="AL792" s="29"/>
      <c r="AM792" s="29"/>
      <c r="AN792" s="29"/>
      <c r="AO792" s="29"/>
      <c r="AP792" s="29"/>
      <c r="AQ792" s="29"/>
      <c r="AR792" s="29"/>
      <c r="AS792" s="29"/>
      <c r="AT792" s="29"/>
      <c r="AU792" s="29"/>
      <c r="AV792" s="29"/>
      <c r="AW792" s="29"/>
    </row>
    <row r="793" spans="2:49" customFormat="1" ht="30.75" customHeight="1" x14ac:dyDescent="0.45">
      <c r="B793" s="57"/>
      <c r="C793" s="58"/>
      <c r="D793" s="58"/>
      <c r="E793" s="58"/>
      <c r="J793" s="59"/>
      <c r="K793" s="29"/>
      <c r="L793" s="29"/>
      <c r="M793" s="29"/>
      <c r="N793" s="29"/>
      <c r="O793" s="29"/>
      <c r="P793" s="29"/>
      <c r="Q793" s="29"/>
      <c r="R793" s="29"/>
      <c r="S793" s="29"/>
      <c r="T793" s="29"/>
      <c r="U793" s="29"/>
      <c r="V793" s="29"/>
      <c r="W793" s="29"/>
      <c r="X793" s="29"/>
      <c r="Y793" s="29"/>
      <c r="Z793" s="29"/>
      <c r="AA793" s="29"/>
      <c r="AB793" s="29"/>
      <c r="AC793" s="29"/>
      <c r="AD793" s="29"/>
      <c r="AE793" s="29"/>
      <c r="AF793" s="29"/>
      <c r="AG793" s="29"/>
      <c r="AH793" s="29"/>
      <c r="AI793" s="29"/>
      <c r="AJ793" s="29"/>
      <c r="AK793" s="29"/>
      <c r="AL793" s="29"/>
      <c r="AM793" s="29"/>
      <c r="AN793" s="29"/>
      <c r="AO793" s="29"/>
      <c r="AP793" s="29"/>
      <c r="AQ793" s="29"/>
      <c r="AR793" s="29"/>
      <c r="AS793" s="29"/>
      <c r="AT793" s="29"/>
      <c r="AU793" s="29"/>
      <c r="AV793" s="29"/>
      <c r="AW793" s="29"/>
    </row>
    <row r="794" spans="2:49" customFormat="1" ht="30.75" customHeight="1" x14ac:dyDescent="0.45">
      <c r="B794" s="57"/>
      <c r="C794" s="58"/>
      <c r="D794" s="58"/>
      <c r="E794" s="58"/>
      <c r="J794" s="59"/>
      <c r="K794" s="29"/>
      <c r="L794" s="29"/>
      <c r="M794" s="29"/>
      <c r="N794" s="29"/>
      <c r="O794" s="29"/>
      <c r="P794" s="29"/>
      <c r="Q794" s="29"/>
      <c r="R794" s="29"/>
      <c r="S794" s="29"/>
      <c r="T794" s="29"/>
      <c r="U794" s="29"/>
      <c r="V794" s="29"/>
      <c r="W794" s="29"/>
      <c r="X794" s="29"/>
      <c r="Y794" s="29"/>
      <c r="Z794" s="29"/>
      <c r="AA794" s="29"/>
      <c r="AB794" s="29"/>
      <c r="AC794" s="29"/>
      <c r="AD794" s="29"/>
      <c r="AE794" s="29"/>
      <c r="AF794" s="29"/>
      <c r="AG794" s="29"/>
      <c r="AH794" s="29"/>
      <c r="AI794" s="29"/>
      <c r="AJ794" s="29"/>
      <c r="AK794" s="29"/>
      <c r="AL794" s="29"/>
      <c r="AM794" s="29"/>
      <c r="AN794" s="29"/>
      <c r="AO794" s="29"/>
      <c r="AP794" s="29"/>
      <c r="AQ794" s="29"/>
      <c r="AR794" s="29"/>
      <c r="AS794" s="29"/>
      <c r="AT794" s="29"/>
      <c r="AU794" s="29"/>
      <c r="AV794" s="29"/>
      <c r="AW794" s="29"/>
    </row>
    <row r="795" spans="2:49" customFormat="1" ht="30.75" customHeight="1" x14ac:dyDescent="0.45">
      <c r="B795" s="57"/>
      <c r="C795" s="58"/>
      <c r="D795" s="58"/>
      <c r="E795" s="58"/>
      <c r="J795" s="59"/>
      <c r="K795" s="29"/>
      <c r="L795" s="29"/>
      <c r="M795" s="29"/>
      <c r="N795" s="29"/>
      <c r="O795" s="29"/>
      <c r="P795" s="29"/>
      <c r="Q795" s="29"/>
      <c r="R795" s="29"/>
      <c r="S795" s="29"/>
      <c r="T795" s="29"/>
      <c r="U795" s="29"/>
      <c r="V795" s="29"/>
      <c r="W795" s="29"/>
      <c r="X795" s="29"/>
      <c r="Y795" s="29"/>
      <c r="Z795" s="29"/>
      <c r="AA795" s="29"/>
      <c r="AB795" s="29"/>
      <c r="AC795" s="29"/>
      <c r="AD795" s="29"/>
      <c r="AE795" s="29"/>
      <c r="AF795" s="29"/>
      <c r="AG795" s="29"/>
      <c r="AH795" s="29"/>
      <c r="AI795" s="29"/>
      <c r="AJ795" s="29"/>
      <c r="AK795" s="29"/>
      <c r="AL795" s="29"/>
      <c r="AM795" s="29"/>
      <c r="AN795" s="29"/>
      <c r="AO795" s="29"/>
      <c r="AP795" s="29"/>
      <c r="AQ795" s="29"/>
      <c r="AR795" s="29"/>
      <c r="AS795" s="29"/>
      <c r="AT795" s="29"/>
      <c r="AU795" s="29"/>
      <c r="AV795" s="29"/>
      <c r="AW795" s="29"/>
    </row>
    <row r="796" spans="2:49" customFormat="1" ht="30.75" customHeight="1" x14ac:dyDescent="0.45">
      <c r="B796" s="57"/>
      <c r="C796" s="58"/>
      <c r="D796" s="58"/>
      <c r="E796" s="58"/>
      <c r="J796" s="59"/>
      <c r="K796" s="29"/>
      <c r="L796" s="29"/>
      <c r="M796" s="29"/>
      <c r="N796" s="29"/>
      <c r="O796" s="29"/>
      <c r="P796" s="29"/>
      <c r="Q796" s="29"/>
      <c r="R796" s="29"/>
      <c r="S796" s="29"/>
      <c r="T796" s="29"/>
      <c r="U796" s="29"/>
      <c r="V796" s="29"/>
      <c r="W796" s="29"/>
      <c r="X796" s="29"/>
      <c r="Y796" s="29"/>
      <c r="Z796" s="29"/>
      <c r="AA796" s="29"/>
      <c r="AB796" s="29"/>
      <c r="AC796" s="29"/>
      <c r="AD796" s="29"/>
      <c r="AE796" s="29"/>
      <c r="AF796" s="29"/>
      <c r="AG796" s="29"/>
      <c r="AH796" s="29"/>
      <c r="AI796" s="29"/>
      <c r="AJ796" s="29"/>
      <c r="AK796" s="29"/>
      <c r="AL796" s="29"/>
      <c r="AM796" s="29"/>
      <c r="AN796" s="29"/>
      <c r="AO796" s="29"/>
      <c r="AP796" s="29"/>
      <c r="AQ796" s="29"/>
      <c r="AR796" s="29"/>
      <c r="AS796" s="29"/>
      <c r="AT796" s="29"/>
      <c r="AU796" s="29"/>
      <c r="AV796" s="29"/>
      <c r="AW796" s="29"/>
    </row>
    <row r="797" spans="2:49" customFormat="1" ht="30.75" customHeight="1" x14ac:dyDescent="0.45">
      <c r="B797" s="57"/>
      <c r="C797" s="58"/>
      <c r="D797" s="58"/>
      <c r="E797" s="58"/>
      <c r="J797" s="59"/>
      <c r="K797" s="29"/>
      <c r="L797" s="29"/>
      <c r="M797" s="29"/>
      <c r="N797" s="29"/>
      <c r="O797" s="29"/>
      <c r="P797" s="29"/>
      <c r="Q797" s="29"/>
      <c r="R797" s="29"/>
      <c r="S797" s="29"/>
      <c r="T797" s="29"/>
      <c r="U797" s="29"/>
      <c r="V797" s="29"/>
      <c r="W797" s="29"/>
      <c r="X797" s="29"/>
      <c r="Y797" s="29"/>
      <c r="Z797" s="29"/>
      <c r="AA797" s="29"/>
      <c r="AB797" s="29"/>
      <c r="AC797" s="29"/>
      <c r="AD797" s="29"/>
      <c r="AE797" s="29"/>
      <c r="AF797" s="29"/>
      <c r="AG797" s="29"/>
      <c r="AH797" s="29"/>
      <c r="AI797" s="29"/>
      <c r="AJ797" s="29"/>
      <c r="AK797" s="29"/>
      <c r="AL797" s="29"/>
      <c r="AM797" s="29"/>
      <c r="AN797" s="29"/>
      <c r="AO797" s="29"/>
      <c r="AP797" s="29"/>
      <c r="AQ797" s="29"/>
      <c r="AR797" s="29"/>
      <c r="AS797" s="29"/>
      <c r="AT797" s="29"/>
      <c r="AU797" s="29"/>
      <c r="AV797" s="29"/>
      <c r="AW797" s="29"/>
    </row>
    <row r="798" spans="2:49" customFormat="1" ht="30.75" customHeight="1" x14ac:dyDescent="0.45">
      <c r="B798" s="57"/>
      <c r="C798" s="58"/>
      <c r="D798" s="58"/>
      <c r="E798" s="58"/>
      <c r="J798" s="59"/>
      <c r="K798" s="29"/>
      <c r="L798" s="29"/>
      <c r="M798" s="29"/>
      <c r="N798" s="29"/>
      <c r="O798" s="29"/>
      <c r="P798" s="29"/>
      <c r="Q798" s="29"/>
      <c r="R798" s="29"/>
      <c r="S798" s="29"/>
      <c r="T798" s="29"/>
      <c r="U798" s="29"/>
      <c r="V798" s="29"/>
      <c r="W798" s="29"/>
      <c r="X798" s="29"/>
      <c r="Y798" s="29"/>
      <c r="Z798" s="29"/>
      <c r="AA798" s="29"/>
      <c r="AB798" s="29"/>
      <c r="AC798" s="29"/>
      <c r="AD798" s="29"/>
      <c r="AE798" s="29"/>
      <c r="AF798" s="29"/>
      <c r="AG798" s="29"/>
      <c r="AH798" s="29"/>
      <c r="AI798" s="29"/>
      <c r="AJ798" s="29"/>
      <c r="AK798" s="29"/>
      <c r="AL798" s="29"/>
      <c r="AM798" s="29"/>
      <c r="AN798" s="29"/>
      <c r="AO798" s="29"/>
      <c r="AP798" s="29"/>
      <c r="AQ798" s="29"/>
      <c r="AR798" s="29"/>
      <c r="AS798" s="29"/>
      <c r="AT798" s="29"/>
      <c r="AU798" s="29"/>
      <c r="AV798" s="29"/>
      <c r="AW798" s="29"/>
    </row>
    <row r="799" spans="2:49" customFormat="1" ht="30.75" customHeight="1" x14ac:dyDescent="0.45">
      <c r="B799" s="57"/>
      <c r="C799" s="58"/>
      <c r="D799" s="58"/>
      <c r="E799" s="58"/>
      <c r="J799" s="59"/>
      <c r="K799" s="29"/>
      <c r="L799" s="29"/>
      <c r="M799" s="29"/>
      <c r="N799" s="29"/>
      <c r="O799" s="29"/>
      <c r="P799" s="29"/>
      <c r="Q799" s="29"/>
      <c r="R799" s="29"/>
      <c r="S799" s="29"/>
      <c r="T799" s="29"/>
      <c r="U799" s="29"/>
      <c r="V799" s="29"/>
      <c r="W799" s="29"/>
      <c r="X799" s="29"/>
      <c r="Y799" s="29"/>
      <c r="Z799" s="29"/>
      <c r="AA799" s="29"/>
      <c r="AB799" s="29"/>
      <c r="AC799" s="29"/>
      <c r="AD799" s="29"/>
      <c r="AE799" s="29"/>
      <c r="AF799" s="29"/>
      <c r="AG799" s="29"/>
      <c r="AH799" s="29"/>
      <c r="AI799" s="29"/>
      <c r="AJ799" s="29"/>
      <c r="AK799" s="29"/>
      <c r="AL799" s="29"/>
      <c r="AM799" s="29"/>
      <c r="AN799" s="29"/>
      <c r="AO799" s="29"/>
      <c r="AP799" s="29"/>
      <c r="AQ799" s="29"/>
      <c r="AR799" s="29"/>
      <c r="AS799" s="29"/>
      <c r="AT799" s="29"/>
      <c r="AU799" s="29"/>
      <c r="AV799" s="29"/>
      <c r="AW799" s="29"/>
    </row>
    <row r="800" spans="2:49" customFormat="1" ht="30.75" customHeight="1" x14ac:dyDescent="0.45">
      <c r="B800" s="57"/>
      <c r="C800" s="58"/>
      <c r="D800" s="58"/>
      <c r="E800" s="58"/>
      <c r="J800" s="59"/>
      <c r="K800" s="29"/>
      <c r="L800" s="29"/>
      <c r="M800" s="29"/>
      <c r="N800" s="29"/>
      <c r="O800" s="29"/>
      <c r="P800" s="29"/>
      <c r="Q800" s="29"/>
      <c r="R800" s="29"/>
      <c r="S800" s="29"/>
      <c r="T800" s="29"/>
      <c r="U800" s="29"/>
      <c r="V800" s="29"/>
      <c r="W800" s="29"/>
      <c r="X800" s="29"/>
      <c r="Y800" s="29"/>
      <c r="Z800" s="29"/>
      <c r="AA800" s="29"/>
      <c r="AB800" s="29"/>
      <c r="AC800" s="29"/>
      <c r="AD800" s="29"/>
      <c r="AE800" s="29"/>
      <c r="AF800" s="29"/>
      <c r="AG800" s="29"/>
      <c r="AH800" s="29"/>
      <c r="AI800" s="29"/>
      <c r="AJ800" s="29"/>
      <c r="AK800" s="29"/>
      <c r="AL800" s="29"/>
      <c r="AM800" s="29"/>
      <c r="AN800" s="29"/>
      <c r="AO800" s="29"/>
      <c r="AP800" s="29"/>
      <c r="AQ800" s="29"/>
      <c r="AR800" s="29"/>
      <c r="AS800" s="29"/>
      <c r="AT800" s="29"/>
      <c r="AU800" s="29"/>
      <c r="AV800" s="29"/>
      <c r="AW800" s="29"/>
    </row>
    <row r="801" spans="2:49" customFormat="1" ht="30.75" customHeight="1" x14ac:dyDescent="0.45">
      <c r="B801" s="57"/>
      <c r="C801" s="58"/>
      <c r="D801" s="58"/>
      <c r="E801" s="58"/>
      <c r="J801" s="59"/>
      <c r="K801" s="29"/>
      <c r="L801" s="29"/>
      <c r="M801" s="29"/>
      <c r="N801" s="29"/>
      <c r="O801" s="29"/>
      <c r="P801" s="29"/>
      <c r="Q801" s="29"/>
      <c r="R801" s="29"/>
      <c r="S801" s="29"/>
      <c r="T801" s="29"/>
      <c r="U801" s="29"/>
      <c r="V801" s="29"/>
      <c r="W801" s="29"/>
      <c r="X801" s="29"/>
      <c r="Y801" s="29"/>
      <c r="Z801" s="29"/>
      <c r="AA801" s="29"/>
      <c r="AB801" s="29"/>
      <c r="AC801" s="29"/>
      <c r="AD801" s="29"/>
      <c r="AE801" s="29"/>
      <c r="AF801" s="29"/>
      <c r="AG801" s="29"/>
      <c r="AH801" s="29"/>
      <c r="AI801" s="29"/>
      <c r="AJ801" s="29"/>
      <c r="AK801" s="29"/>
      <c r="AL801" s="29"/>
      <c r="AM801" s="29"/>
      <c r="AN801" s="29"/>
      <c r="AO801" s="29"/>
      <c r="AP801" s="29"/>
      <c r="AQ801" s="29"/>
      <c r="AR801" s="29"/>
      <c r="AS801" s="29"/>
      <c r="AT801" s="29"/>
      <c r="AU801" s="29"/>
      <c r="AV801" s="29"/>
      <c r="AW801" s="29"/>
    </row>
    <row r="802" spans="2:49" customFormat="1" ht="30.75" customHeight="1" x14ac:dyDescent="0.45">
      <c r="B802" s="57"/>
      <c r="C802" s="58"/>
      <c r="D802" s="58"/>
      <c r="E802" s="58"/>
      <c r="J802" s="59"/>
      <c r="K802" s="29"/>
      <c r="L802" s="29"/>
      <c r="M802" s="29"/>
      <c r="N802" s="29"/>
      <c r="O802" s="29"/>
      <c r="P802" s="29"/>
      <c r="Q802" s="29"/>
      <c r="R802" s="29"/>
      <c r="S802" s="29"/>
      <c r="T802" s="29"/>
      <c r="U802" s="29"/>
      <c r="V802" s="29"/>
      <c r="W802" s="29"/>
      <c r="X802" s="29"/>
      <c r="Y802" s="29"/>
      <c r="Z802" s="29"/>
      <c r="AA802" s="29"/>
      <c r="AB802" s="29"/>
      <c r="AC802" s="29"/>
      <c r="AD802" s="29"/>
      <c r="AE802" s="29"/>
      <c r="AF802" s="29"/>
      <c r="AG802" s="29"/>
      <c r="AH802" s="29"/>
      <c r="AI802" s="29"/>
      <c r="AJ802" s="29"/>
      <c r="AK802" s="29"/>
      <c r="AL802" s="29"/>
      <c r="AM802" s="29"/>
      <c r="AN802" s="29"/>
      <c r="AO802" s="29"/>
      <c r="AP802" s="29"/>
      <c r="AQ802" s="29"/>
      <c r="AR802" s="29"/>
      <c r="AS802" s="29"/>
      <c r="AT802" s="29"/>
      <c r="AU802" s="29"/>
      <c r="AV802" s="29"/>
      <c r="AW802" s="29"/>
    </row>
    <row r="803" spans="2:49" customFormat="1" ht="30.75" customHeight="1" x14ac:dyDescent="0.45">
      <c r="B803" s="57"/>
      <c r="C803" s="58"/>
      <c r="D803" s="58"/>
      <c r="E803" s="58"/>
      <c r="J803" s="59"/>
      <c r="K803" s="29"/>
      <c r="L803" s="29"/>
      <c r="M803" s="29"/>
      <c r="N803" s="29"/>
      <c r="O803" s="29"/>
      <c r="P803" s="29"/>
      <c r="Q803" s="29"/>
      <c r="R803" s="29"/>
      <c r="S803" s="29"/>
      <c r="T803" s="29"/>
      <c r="U803" s="29"/>
      <c r="V803" s="29"/>
      <c r="W803" s="29"/>
      <c r="X803" s="29"/>
      <c r="Y803" s="29"/>
      <c r="Z803" s="29"/>
      <c r="AA803" s="29"/>
      <c r="AB803" s="29"/>
      <c r="AC803" s="29"/>
      <c r="AD803" s="29"/>
      <c r="AE803" s="29"/>
      <c r="AF803" s="29"/>
      <c r="AG803" s="29"/>
      <c r="AH803" s="29"/>
      <c r="AI803" s="29"/>
      <c r="AJ803" s="29"/>
      <c r="AK803" s="29"/>
      <c r="AL803" s="29"/>
      <c r="AM803" s="29"/>
      <c r="AN803" s="29"/>
      <c r="AO803" s="29"/>
      <c r="AP803" s="29"/>
      <c r="AQ803" s="29"/>
      <c r="AR803" s="29"/>
      <c r="AS803" s="29"/>
      <c r="AT803" s="29"/>
      <c r="AU803" s="29"/>
      <c r="AV803" s="29"/>
      <c r="AW803" s="29"/>
    </row>
    <row r="804" spans="2:49" customFormat="1" ht="30.75" customHeight="1" x14ac:dyDescent="0.45">
      <c r="B804" s="57"/>
      <c r="C804" s="58"/>
      <c r="D804" s="58"/>
      <c r="E804" s="58"/>
      <c r="J804" s="59"/>
      <c r="K804" s="29"/>
      <c r="L804" s="29"/>
      <c r="M804" s="29"/>
      <c r="N804" s="29"/>
      <c r="O804" s="29"/>
      <c r="P804" s="29"/>
      <c r="Q804" s="29"/>
      <c r="R804" s="29"/>
      <c r="S804" s="29"/>
      <c r="T804" s="29"/>
      <c r="U804" s="29"/>
      <c r="V804" s="29"/>
      <c r="W804" s="29"/>
      <c r="X804" s="29"/>
      <c r="Y804" s="29"/>
      <c r="Z804" s="29"/>
      <c r="AA804" s="29"/>
      <c r="AB804" s="29"/>
      <c r="AC804" s="29"/>
      <c r="AD804" s="29"/>
      <c r="AE804" s="29"/>
      <c r="AF804" s="29"/>
      <c r="AG804" s="29"/>
      <c r="AH804" s="29"/>
      <c r="AI804" s="29"/>
      <c r="AJ804" s="29"/>
      <c r="AK804" s="29"/>
      <c r="AL804" s="29"/>
      <c r="AM804" s="29"/>
      <c r="AN804" s="29"/>
      <c r="AO804" s="29"/>
      <c r="AP804" s="29"/>
      <c r="AQ804" s="29"/>
      <c r="AR804" s="29"/>
      <c r="AS804" s="29"/>
      <c r="AT804" s="29"/>
      <c r="AU804" s="29"/>
      <c r="AV804" s="29"/>
      <c r="AW804" s="29"/>
    </row>
    <row r="805" spans="2:49" customFormat="1" ht="30.75" customHeight="1" x14ac:dyDescent="0.45">
      <c r="B805" s="57"/>
      <c r="C805" s="58"/>
      <c r="D805" s="58"/>
      <c r="E805" s="58"/>
      <c r="J805" s="59"/>
      <c r="K805" s="29"/>
      <c r="L805" s="29"/>
      <c r="M805" s="29"/>
      <c r="N805" s="29"/>
      <c r="O805" s="29"/>
      <c r="P805" s="29"/>
      <c r="Q805" s="29"/>
      <c r="R805" s="29"/>
      <c r="S805" s="29"/>
      <c r="T805" s="29"/>
      <c r="U805" s="29"/>
      <c r="V805" s="29"/>
      <c r="W805" s="29"/>
      <c r="X805" s="29"/>
      <c r="Y805" s="29"/>
      <c r="Z805" s="29"/>
      <c r="AA805" s="29"/>
      <c r="AB805" s="29"/>
      <c r="AC805" s="29"/>
      <c r="AD805" s="29"/>
      <c r="AE805" s="29"/>
      <c r="AF805" s="29"/>
      <c r="AG805" s="29"/>
      <c r="AH805" s="29"/>
      <c r="AI805" s="29"/>
      <c r="AJ805" s="29"/>
      <c r="AK805" s="29"/>
      <c r="AL805" s="29"/>
      <c r="AM805" s="29"/>
      <c r="AN805" s="29"/>
      <c r="AO805" s="29"/>
      <c r="AP805" s="29"/>
      <c r="AQ805" s="29"/>
      <c r="AR805" s="29"/>
      <c r="AS805" s="29"/>
      <c r="AT805" s="29"/>
      <c r="AU805" s="29"/>
      <c r="AV805" s="29"/>
      <c r="AW805" s="29"/>
    </row>
    <row r="806" spans="2:49" customFormat="1" ht="30.75" customHeight="1" x14ac:dyDescent="0.45">
      <c r="B806" s="57"/>
      <c r="C806" s="58"/>
      <c r="D806" s="58"/>
      <c r="E806" s="58"/>
      <c r="J806" s="59"/>
      <c r="K806" s="29"/>
      <c r="L806" s="29"/>
      <c r="M806" s="29"/>
      <c r="N806" s="29"/>
      <c r="O806" s="29"/>
      <c r="P806" s="29"/>
      <c r="Q806" s="29"/>
      <c r="R806" s="29"/>
      <c r="S806" s="29"/>
      <c r="T806" s="29"/>
      <c r="U806" s="29"/>
      <c r="V806" s="29"/>
      <c r="W806" s="29"/>
      <c r="X806" s="29"/>
      <c r="Y806" s="29"/>
      <c r="Z806" s="29"/>
      <c r="AA806" s="29"/>
      <c r="AB806" s="29"/>
      <c r="AC806" s="29"/>
      <c r="AD806" s="29"/>
      <c r="AE806" s="29"/>
      <c r="AF806" s="29"/>
      <c r="AG806" s="29"/>
      <c r="AH806" s="29"/>
      <c r="AI806" s="29"/>
      <c r="AJ806" s="29"/>
      <c r="AK806" s="29"/>
      <c r="AL806" s="29"/>
      <c r="AM806" s="29"/>
      <c r="AN806" s="29"/>
      <c r="AO806" s="29"/>
      <c r="AP806" s="29"/>
      <c r="AQ806" s="29"/>
      <c r="AR806" s="29"/>
      <c r="AS806" s="29"/>
      <c r="AT806" s="29"/>
      <c r="AU806" s="29"/>
      <c r="AV806" s="29"/>
      <c r="AW806" s="29"/>
    </row>
    <row r="807" spans="2:49" customFormat="1" ht="30.75" customHeight="1" x14ac:dyDescent="0.45">
      <c r="B807" s="57"/>
      <c r="C807" s="58"/>
      <c r="D807" s="58"/>
      <c r="E807" s="58"/>
      <c r="J807" s="59"/>
      <c r="K807" s="29"/>
      <c r="L807" s="29"/>
      <c r="M807" s="29"/>
      <c r="N807" s="29"/>
      <c r="O807" s="29"/>
      <c r="P807" s="29"/>
      <c r="Q807" s="29"/>
      <c r="R807" s="29"/>
      <c r="S807" s="29"/>
      <c r="T807" s="29"/>
      <c r="U807" s="29"/>
      <c r="V807" s="29"/>
      <c r="W807" s="29"/>
      <c r="X807" s="29"/>
      <c r="Y807" s="29"/>
      <c r="Z807" s="29"/>
      <c r="AA807" s="29"/>
      <c r="AB807" s="29"/>
      <c r="AC807" s="29"/>
      <c r="AD807" s="29"/>
      <c r="AE807" s="29"/>
      <c r="AF807" s="29"/>
      <c r="AG807" s="29"/>
      <c r="AH807" s="29"/>
      <c r="AI807" s="29"/>
      <c r="AJ807" s="29"/>
      <c r="AK807" s="29"/>
      <c r="AL807" s="29"/>
      <c r="AM807" s="29"/>
      <c r="AN807" s="29"/>
      <c r="AO807" s="29"/>
      <c r="AP807" s="29"/>
      <c r="AQ807" s="29"/>
      <c r="AR807" s="29"/>
      <c r="AS807" s="29"/>
      <c r="AT807" s="29"/>
      <c r="AU807" s="29"/>
      <c r="AV807" s="29"/>
      <c r="AW807" s="29"/>
    </row>
    <row r="808" spans="2:49" customFormat="1" ht="30.75" customHeight="1" x14ac:dyDescent="0.45">
      <c r="B808" s="57"/>
      <c r="C808" s="58"/>
      <c r="D808" s="58"/>
      <c r="E808" s="58"/>
      <c r="J808" s="59"/>
      <c r="K808" s="29"/>
      <c r="L808" s="29"/>
      <c r="M808" s="29"/>
      <c r="N808" s="29"/>
      <c r="O808" s="29"/>
      <c r="P808" s="29"/>
      <c r="Q808" s="29"/>
      <c r="R808" s="29"/>
      <c r="S808" s="29"/>
      <c r="T808" s="29"/>
      <c r="U808" s="29"/>
      <c r="V808" s="29"/>
      <c r="W808" s="29"/>
      <c r="X808" s="29"/>
      <c r="Y808" s="29"/>
      <c r="Z808" s="29"/>
      <c r="AA808" s="29"/>
      <c r="AB808" s="29"/>
      <c r="AC808" s="29"/>
      <c r="AD808" s="29"/>
      <c r="AE808" s="29"/>
      <c r="AF808" s="29"/>
      <c r="AG808" s="29"/>
      <c r="AH808" s="29"/>
      <c r="AI808" s="29"/>
      <c r="AJ808" s="29"/>
      <c r="AK808" s="29"/>
      <c r="AL808" s="29"/>
      <c r="AM808" s="29"/>
      <c r="AN808" s="29"/>
      <c r="AO808" s="29"/>
      <c r="AP808" s="29"/>
      <c r="AQ808" s="29"/>
      <c r="AR808" s="29"/>
      <c r="AS808" s="29"/>
      <c r="AT808" s="29"/>
      <c r="AU808" s="29"/>
      <c r="AV808" s="29"/>
      <c r="AW808" s="29"/>
    </row>
    <row r="809" spans="2:49" customFormat="1" ht="30.75" customHeight="1" x14ac:dyDescent="0.45">
      <c r="B809" s="57"/>
      <c r="C809" s="58"/>
      <c r="D809" s="58"/>
      <c r="E809" s="58"/>
      <c r="J809" s="59"/>
      <c r="K809" s="29"/>
      <c r="L809" s="29"/>
      <c r="M809" s="29"/>
      <c r="N809" s="29"/>
      <c r="O809" s="29"/>
      <c r="P809" s="29"/>
      <c r="Q809" s="29"/>
      <c r="R809" s="29"/>
      <c r="S809" s="29"/>
      <c r="T809" s="29"/>
      <c r="U809" s="29"/>
      <c r="V809" s="29"/>
      <c r="W809" s="29"/>
      <c r="X809" s="29"/>
      <c r="Y809" s="29"/>
      <c r="Z809" s="29"/>
      <c r="AA809" s="29"/>
      <c r="AB809" s="29"/>
      <c r="AC809" s="29"/>
      <c r="AD809" s="29"/>
      <c r="AE809" s="29"/>
      <c r="AF809" s="29"/>
      <c r="AG809" s="29"/>
      <c r="AH809" s="29"/>
      <c r="AI809" s="29"/>
      <c r="AJ809" s="29"/>
      <c r="AK809" s="29"/>
      <c r="AL809" s="29"/>
      <c r="AM809" s="29"/>
      <c r="AN809" s="29"/>
      <c r="AO809" s="29"/>
      <c r="AP809" s="29"/>
      <c r="AQ809" s="29"/>
      <c r="AR809" s="29"/>
      <c r="AS809" s="29"/>
      <c r="AT809" s="29"/>
      <c r="AU809" s="29"/>
      <c r="AV809" s="29"/>
      <c r="AW809" s="29"/>
    </row>
    <row r="810" spans="2:49" customFormat="1" ht="30.75" customHeight="1" x14ac:dyDescent="0.45">
      <c r="B810" s="57"/>
      <c r="C810" s="58"/>
      <c r="D810" s="58"/>
      <c r="E810" s="58"/>
      <c r="J810" s="59"/>
      <c r="K810" s="29"/>
      <c r="L810" s="29"/>
      <c r="M810" s="29"/>
      <c r="N810" s="29"/>
      <c r="O810" s="29"/>
      <c r="P810" s="29"/>
      <c r="Q810" s="29"/>
      <c r="R810" s="29"/>
      <c r="S810" s="29"/>
      <c r="T810" s="29"/>
      <c r="U810" s="29"/>
      <c r="V810" s="29"/>
      <c r="W810" s="29"/>
      <c r="X810" s="29"/>
      <c r="Y810" s="29"/>
      <c r="Z810" s="29"/>
      <c r="AA810" s="29"/>
      <c r="AB810" s="29"/>
      <c r="AC810" s="29"/>
      <c r="AD810" s="29"/>
      <c r="AE810" s="29"/>
      <c r="AF810" s="29"/>
      <c r="AG810" s="29"/>
      <c r="AH810" s="29"/>
      <c r="AI810" s="29"/>
      <c r="AJ810" s="29"/>
      <c r="AK810" s="29"/>
      <c r="AL810" s="29"/>
      <c r="AM810" s="29"/>
      <c r="AN810" s="29"/>
      <c r="AO810" s="29"/>
      <c r="AP810" s="29"/>
      <c r="AQ810" s="29"/>
      <c r="AR810" s="29"/>
      <c r="AS810" s="29"/>
      <c r="AT810" s="29"/>
      <c r="AU810" s="29"/>
      <c r="AV810" s="29"/>
      <c r="AW810" s="29"/>
    </row>
    <row r="811" spans="2:49" customFormat="1" ht="30.75" customHeight="1" x14ac:dyDescent="0.45">
      <c r="B811" s="57"/>
      <c r="C811" s="58"/>
      <c r="D811" s="58"/>
      <c r="E811" s="58"/>
      <c r="J811" s="59"/>
      <c r="K811" s="29"/>
      <c r="L811" s="29"/>
      <c r="M811" s="29"/>
      <c r="N811" s="29"/>
      <c r="O811" s="29"/>
      <c r="P811" s="29"/>
      <c r="Q811" s="29"/>
      <c r="R811" s="29"/>
      <c r="S811" s="29"/>
      <c r="T811" s="29"/>
      <c r="U811" s="29"/>
      <c r="V811" s="29"/>
      <c r="W811" s="29"/>
      <c r="X811" s="29"/>
      <c r="Y811" s="29"/>
      <c r="Z811" s="29"/>
      <c r="AA811" s="29"/>
      <c r="AB811" s="29"/>
      <c r="AC811" s="29"/>
      <c r="AD811" s="29"/>
      <c r="AE811" s="29"/>
      <c r="AF811" s="29"/>
      <c r="AG811" s="29"/>
      <c r="AH811" s="29"/>
      <c r="AI811" s="29"/>
      <c r="AJ811" s="29"/>
      <c r="AK811" s="29"/>
      <c r="AL811" s="29"/>
      <c r="AM811" s="29"/>
      <c r="AN811" s="29"/>
      <c r="AO811" s="29"/>
      <c r="AP811" s="29"/>
      <c r="AQ811" s="29"/>
      <c r="AR811" s="29"/>
      <c r="AS811" s="29"/>
      <c r="AT811" s="29"/>
      <c r="AU811" s="29"/>
      <c r="AV811" s="29"/>
      <c r="AW811" s="29"/>
    </row>
    <row r="812" spans="2:49" customFormat="1" ht="30.75" customHeight="1" x14ac:dyDescent="0.45">
      <c r="B812" s="57"/>
      <c r="C812" s="58"/>
      <c r="D812" s="58"/>
      <c r="E812" s="58"/>
      <c r="J812" s="59"/>
      <c r="K812" s="29"/>
      <c r="L812" s="29"/>
      <c r="M812" s="29"/>
      <c r="N812" s="29"/>
      <c r="O812" s="29"/>
      <c r="P812" s="29"/>
      <c r="Q812" s="29"/>
      <c r="R812" s="29"/>
      <c r="S812" s="29"/>
      <c r="T812" s="29"/>
      <c r="U812" s="29"/>
      <c r="V812" s="29"/>
      <c r="W812" s="29"/>
      <c r="X812" s="29"/>
      <c r="Y812" s="29"/>
      <c r="Z812" s="29"/>
      <c r="AA812" s="29"/>
      <c r="AB812" s="29"/>
      <c r="AC812" s="29"/>
      <c r="AD812" s="29"/>
      <c r="AE812" s="29"/>
      <c r="AF812" s="29"/>
      <c r="AG812" s="29"/>
      <c r="AH812" s="29"/>
      <c r="AI812" s="29"/>
      <c r="AJ812" s="29"/>
      <c r="AK812" s="29"/>
      <c r="AL812" s="29"/>
      <c r="AM812" s="29"/>
      <c r="AN812" s="29"/>
      <c r="AO812" s="29"/>
      <c r="AP812" s="29"/>
      <c r="AQ812" s="29"/>
      <c r="AR812" s="29"/>
      <c r="AS812" s="29"/>
      <c r="AT812" s="29"/>
      <c r="AU812" s="29"/>
      <c r="AV812" s="29"/>
      <c r="AW812" s="29"/>
    </row>
    <row r="813" spans="2:49" customFormat="1" ht="30.75" customHeight="1" x14ac:dyDescent="0.45">
      <c r="B813" s="57"/>
      <c r="C813" s="58"/>
      <c r="D813" s="58"/>
      <c r="E813" s="58"/>
      <c r="J813" s="59"/>
      <c r="K813" s="29"/>
      <c r="L813" s="29"/>
      <c r="M813" s="29"/>
      <c r="N813" s="29"/>
      <c r="O813" s="29"/>
      <c r="P813" s="29"/>
      <c r="Q813" s="29"/>
      <c r="R813" s="29"/>
      <c r="S813" s="29"/>
      <c r="T813" s="29"/>
      <c r="U813" s="29"/>
      <c r="V813" s="29"/>
      <c r="W813" s="29"/>
      <c r="X813" s="29"/>
      <c r="Y813" s="29"/>
      <c r="Z813" s="29"/>
      <c r="AA813" s="29"/>
      <c r="AB813" s="29"/>
      <c r="AC813" s="29"/>
      <c r="AD813" s="29"/>
      <c r="AE813" s="29"/>
      <c r="AF813" s="29"/>
      <c r="AG813" s="29"/>
      <c r="AH813" s="29"/>
      <c r="AI813" s="29"/>
      <c r="AJ813" s="29"/>
      <c r="AK813" s="29"/>
      <c r="AL813" s="29"/>
      <c r="AM813" s="29"/>
      <c r="AN813" s="29"/>
      <c r="AO813" s="29"/>
      <c r="AP813" s="29"/>
      <c r="AQ813" s="29"/>
      <c r="AR813" s="29"/>
      <c r="AS813" s="29"/>
      <c r="AT813" s="29"/>
      <c r="AU813" s="29"/>
      <c r="AV813" s="29"/>
      <c r="AW813" s="29"/>
    </row>
    <row r="814" spans="2:49" customFormat="1" ht="30.75" customHeight="1" x14ac:dyDescent="0.45">
      <c r="B814" s="57"/>
      <c r="C814" s="58"/>
      <c r="D814" s="58"/>
      <c r="E814" s="58"/>
      <c r="J814" s="59"/>
      <c r="K814" s="29"/>
      <c r="L814" s="29"/>
      <c r="M814" s="29"/>
      <c r="N814" s="29"/>
      <c r="O814" s="29"/>
      <c r="P814" s="29"/>
      <c r="Q814" s="29"/>
      <c r="R814" s="29"/>
      <c r="S814" s="29"/>
      <c r="T814" s="29"/>
      <c r="U814" s="29"/>
      <c r="V814" s="29"/>
      <c r="W814" s="29"/>
      <c r="X814" s="29"/>
      <c r="Y814" s="29"/>
      <c r="Z814" s="29"/>
      <c r="AA814" s="29"/>
      <c r="AB814" s="29"/>
      <c r="AC814" s="29"/>
      <c r="AD814" s="29"/>
      <c r="AE814" s="29"/>
      <c r="AF814" s="29"/>
      <c r="AG814" s="29"/>
      <c r="AH814" s="29"/>
      <c r="AI814" s="29"/>
      <c r="AJ814" s="29"/>
      <c r="AK814" s="29"/>
      <c r="AL814" s="29"/>
      <c r="AM814" s="29"/>
      <c r="AN814" s="29"/>
      <c r="AO814" s="29"/>
      <c r="AP814" s="29"/>
      <c r="AQ814" s="29"/>
      <c r="AR814" s="29"/>
      <c r="AS814" s="29"/>
      <c r="AT814" s="29"/>
      <c r="AU814" s="29"/>
      <c r="AV814" s="29"/>
      <c r="AW814" s="29"/>
    </row>
    <row r="815" spans="2:49" customFormat="1" ht="30.75" customHeight="1" x14ac:dyDescent="0.45">
      <c r="B815" s="57"/>
      <c r="C815" s="58"/>
      <c r="D815" s="58"/>
      <c r="E815" s="58"/>
      <c r="J815" s="59"/>
      <c r="K815" s="29"/>
      <c r="L815" s="29"/>
      <c r="M815" s="29"/>
      <c r="N815" s="29"/>
      <c r="O815" s="29"/>
      <c r="P815" s="29"/>
      <c r="Q815" s="29"/>
      <c r="R815" s="29"/>
      <c r="S815" s="29"/>
      <c r="T815" s="29"/>
      <c r="U815" s="29"/>
      <c r="V815" s="29"/>
      <c r="W815" s="29"/>
      <c r="X815" s="29"/>
      <c r="Y815" s="29"/>
      <c r="Z815" s="29"/>
      <c r="AA815" s="29"/>
      <c r="AB815" s="29"/>
      <c r="AC815" s="29"/>
      <c r="AD815" s="29"/>
      <c r="AE815" s="29"/>
      <c r="AF815" s="29"/>
      <c r="AG815" s="29"/>
      <c r="AH815" s="29"/>
      <c r="AI815" s="29"/>
      <c r="AJ815" s="29"/>
      <c r="AK815" s="29"/>
      <c r="AL815" s="29"/>
      <c r="AM815" s="29"/>
      <c r="AN815" s="29"/>
      <c r="AO815" s="29"/>
      <c r="AP815" s="29"/>
      <c r="AQ815" s="29"/>
      <c r="AR815" s="29"/>
      <c r="AS815" s="29"/>
      <c r="AT815" s="29"/>
      <c r="AU815" s="29"/>
      <c r="AV815" s="29"/>
      <c r="AW815" s="29"/>
    </row>
    <row r="816" spans="2:49" customFormat="1" ht="30.75" customHeight="1" x14ac:dyDescent="0.45">
      <c r="B816" s="57"/>
      <c r="C816" s="58"/>
      <c r="D816" s="58"/>
      <c r="E816" s="58"/>
      <c r="J816" s="59"/>
      <c r="K816" s="29"/>
      <c r="L816" s="29"/>
      <c r="M816" s="29"/>
      <c r="N816" s="29"/>
      <c r="O816" s="29"/>
      <c r="P816" s="29"/>
      <c r="Q816" s="29"/>
      <c r="R816" s="29"/>
      <c r="S816" s="29"/>
      <c r="T816" s="29"/>
      <c r="U816" s="29"/>
      <c r="V816" s="29"/>
      <c r="W816" s="29"/>
      <c r="X816" s="29"/>
      <c r="Y816" s="29"/>
      <c r="Z816" s="29"/>
      <c r="AA816" s="29"/>
      <c r="AB816" s="29"/>
      <c r="AC816" s="29"/>
      <c r="AD816" s="29"/>
      <c r="AE816" s="29"/>
      <c r="AF816" s="29"/>
      <c r="AG816" s="29"/>
      <c r="AH816" s="29"/>
      <c r="AI816" s="29"/>
      <c r="AJ816" s="29"/>
      <c r="AK816" s="29"/>
      <c r="AL816" s="29"/>
      <c r="AM816" s="29"/>
      <c r="AN816" s="29"/>
      <c r="AO816" s="29"/>
      <c r="AP816" s="29"/>
      <c r="AQ816" s="29"/>
      <c r="AR816" s="29"/>
      <c r="AS816" s="29"/>
      <c r="AT816" s="29"/>
      <c r="AU816" s="29"/>
      <c r="AV816" s="29"/>
      <c r="AW816" s="29"/>
    </row>
    <row r="817" spans="2:49" customFormat="1" ht="30.75" customHeight="1" x14ac:dyDescent="0.45">
      <c r="B817" s="57"/>
      <c r="C817" s="58"/>
      <c r="D817" s="58"/>
      <c r="E817" s="58"/>
      <c r="J817" s="59"/>
      <c r="K817" s="29"/>
      <c r="L817" s="29"/>
      <c r="M817" s="29"/>
      <c r="N817" s="29"/>
      <c r="O817" s="29"/>
      <c r="P817" s="29"/>
      <c r="Q817" s="29"/>
      <c r="R817" s="29"/>
      <c r="S817" s="29"/>
      <c r="T817" s="29"/>
      <c r="U817" s="29"/>
      <c r="V817" s="29"/>
      <c r="W817" s="29"/>
      <c r="X817" s="29"/>
      <c r="Y817" s="29"/>
      <c r="Z817" s="29"/>
      <c r="AA817" s="29"/>
      <c r="AB817" s="29"/>
      <c r="AC817" s="29"/>
      <c r="AD817" s="29"/>
      <c r="AE817" s="29"/>
      <c r="AF817" s="29"/>
      <c r="AG817" s="29"/>
      <c r="AH817" s="29"/>
      <c r="AI817" s="29"/>
      <c r="AJ817" s="29"/>
      <c r="AK817" s="29"/>
      <c r="AL817" s="29"/>
      <c r="AM817" s="29"/>
      <c r="AN817" s="29"/>
      <c r="AO817" s="29"/>
      <c r="AP817" s="29"/>
      <c r="AQ817" s="29"/>
      <c r="AR817" s="29"/>
      <c r="AS817" s="29"/>
      <c r="AT817" s="29"/>
      <c r="AU817" s="29"/>
      <c r="AV817" s="29"/>
      <c r="AW817" s="29"/>
    </row>
    <row r="818" spans="2:49" customFormat="1" ht="30.75" customHeight="1" x14ac:dyDescent="0.45">
      <c r="B818" s="57"/>
      <c r="C818" s="58"/>
      <c r="D818" s="58"/>
      <c r="E818" s="58"/>
      <c r="J818" s="59"/>
      <c r="K818" s="29"/>
      <c r="L818" s="29"/>
      <c r="M818" s="29"/>
      <c r="N818" s="29"/>
      <c r="O818" s="29"/>
      <c r="P818" s="29"/>
      <c r="Q818" s="29"/>
      <c r="R818" s="29"/>
      <c r="S818" s="29"/>
      <c r="T818" s="29"/>
      <c r="U818" s="29"/>
      <c r="V818" s="29"/>
      <c r="W818" s="29"/>
      <c r="X818" s="29"/>
      <c r="Y818" s="29"/>
      <c r="Z818" s="29"/>
      <c r="AA818" s="29"/>
      <c r="AB818" s="29"/>
      <c r="AC818" s="29"/>
      <c r="AD818" s="29"/>
      <c r="AE818" s="29"/>
      <c r="AF818" s="29"/>
      <c r="AG818" s="29"/>
      <c r="AH818" s="29"/>
      <c r="AI818" s="29"/>
      <c r="AJ818" s="29"/>
      <c r="AK818" s="29"/>
      <c r="AL818" s="29"/>
      <c r="AM818" s="29"/>
      <c r="AN818" s="29"/>
      <c r="AO818" s="29"/>
      <c r="AP818" s="29"/>
      <c r="AQ818" s="29"/>
      <c r="AR818" s="29"/>
      <c r="AS818" s="29"/>
      <c r="AT818" s="29"/>
      <c r="AU818" s="29"/>
      <c r="AV818" s="29"/>
      <c r="AW818" s="29"/>
    </row>
    <row r="819" spans="2:49" customFormat="1" ht="30.75" customHeight="1" x14ac:dyDescent="0.45">
      <c r="B819" s="57"/>
      <c r="C819" s="58"/>
      <c r="D819" s="58"/>
      <c r="E819" s="58"/>
      <c r="J819" s="59"/>
      <c r="K819" s="29"/>
      <c r="L819" s="29"/>
      <c r="M819" s="29"/>
      <c r="N819" s="29"/>
      <c r="O819" s="29"/>
      <c r="P819" s="29"/>
      <c r="Q819" s="29"/>
      <c r="R819" s="29"/>
      <c r="S819" s="29"/>
      <c r="T819" s="29"/>
      <c r="U819" s="29"/>
      <c r="V819" s="29"/>
      <c r="W819" s="29"/>
      <c r="X819" s="29"/>
      <c r="Y819" s="29"/>
      <c r="Z819" s="29"/>
      <c r="AA819" s="29"/>
      <c r="AB819" s="29"/>
      <c r="AC819" s="29"/>
      <c r="AD819" s="29"/>
      <c r="AE819" s="29"/>
      <c r="AF819" s="29"/>
      <c r="AG819" s="29"/>
      <c r="AH819" s="29"/>
      <c r="AI819" s="29"/>
      <c r="AJ819" s="29"/>
      <c r="AK819" s="29"/>
      <c r="AL819" s="29"/>
      <c r="AM819" s="29"/>
      <c r="AN819" s="29"/>
      <c r="AO819" s="29"/>
      <c r="AP819" s="29"/>
      <c r="AQ819" s="29"/>
      <c r="AR819" s="29"/>
      <c r="AS819" s="29"/>
      <c r="AT819" s="29"/>
      <c r="AU819" s="29"/>
      <c r="AV819" s="29"/>
      <c r="AW819" s="29"/>
    </row>
    <row r="820" spans="2:49" customFormat="1" ht="30.75" customHeight="1" x14ac:dyDescent="0.45">
      <c r="B820" s="57"/>
      <c r="C820" s="58"/>
      <c r="D820" s="58"/>
      <c r="E820" s="58"/>
      <c r="J820" s="59"/>
      <c r="K820" s="29"/>
      <c r="L820" s="29"/>
      <c r="M820" s="29"/>
      <c r="N820" s="29"/>
      <c r="O820" s="29"/>
      <c r="P820" s="29"/>
      <c r="Q820" s="29"/>
      <c r="R820" s="29"/>
      <c r="S820" s="29"/>
      <c r="T820" s="29"/>
      <c r="U820" s="29"/>
      <c r="V820" s="29"/>
      <c r="W820" s="29"/>
      <c r="X820" s="29"/>
      <c r="Y820" s="29"/>
      <c r="Z820" s="29"/>
      <c r="AA820" s="29"/>
      <c r="AB820" s="29"/>
      <c r="AC820" s="29"/>
      <c r="AD820" s="29"/>
      <c r="AE820" s="29"/>
      <c r="AF820" s="29"/>
      <c r="AG820" s="29"/>
      <c r="AH820" s="29"/>
      <c r="AI820" s="29"/>
      <c r="AJ820" s="29"/>
      <c r="AK820" s="29"/>
      <c r="AL820" s="29"/>
      <c r="AM820" s="29"/>
      <c r="AN820" s="29"/>
      <c r="AO820" s="29"/>
      <c r="AP820" s="29"/>
      <c r="AQ820" s="29"/>
      <c r="AR820" s="29"/>
      <c r="AS820" s="29"/>
      <c r="AT820" s="29"/>
      <c r="AU820" s="29"/>
      <c r="AV820" s="29"/>
      <c r="AW820" s="29"/>
    </row>
    <row r="821" spans="2:49" customFormat="1" ht="30.75" customHeight="1" x14ac:dyDescent="0.45">
      <c r="B821" s="57"/>
      <c r="C821" s="58"/>
      <c r="D821" s="58"/>
      <c r="E821" s="58"/>
      <c r="J821" s="59"/>
      <c r="K821" s="29"/>
      <c r="L821" s="29"/>
      <c r="M821" s="29"/>
      <c r="N821" s="29"/>
      <c r="O821" s="29"/>
      <c r="P821" s="29"/>
      <c r="Q821" s="29"/>
      <c r="R821" s="29"/>
      <c r="S821" s="29"/>
      <c r="T821" s="29"/>
      <c r="U821" s="29"/>
      <c r="V821" s="29"/>
      <c r="W821" s="29"/>
      <c r="X821" s="29"/>
      <c r="Y821" s="29"/>
      <c r="Z821" s="29"/>
      <c r="AA821" s="29"/>
      <c r="AB821" s="29"/>
      <c r="AC821" s="29"/>
      <c r="AD821" s="29"/>
      <c r="AE821" s="29"/>
      <c r="AF821" s="29"/>
      <c r="AG821" s="29"/>
      <c r="AH821" s="29"/>
      <c r="AI821" s="29"/>
      <c r="AJ821" s="29"/>
      <c r="AK821" s="29"/>
      <c r="AL821" s="29"/>
      <c r="AM821" s="29"/>
      <c r="AN821" s="29"/>
      <c r="AO821" s="29"/>
      <c r="AP821" s="29"/>
      <c r="AQ821" s="29"/>
      <c r="AR821" s="29"/>
      <c r="AS821" s="29"/>
      <c r="AT821" s="29"/>
      <c r="AU821" s="29"/>
      <c r="AV821" s="29"/>
      <c r="AW821" s="29"/>
    </row>
    <row r="822" spans="2:49" customFormat="1" ht="30.75" customHeight="1" x14ac:dyDescent="0.45">
      <c r="B822" s="57"/>
      <c r="C822" s="58"/>
      <c r="D822" s="58"/>
      <c r="E822" s="58"/>
      <c r="J822" s="59"/>
      <c r="K822" s="29"/>
      <c r="L822" s="29"/>
      <c r="M822" s="29"/>
      <c r="N822" s="29"/>
      <c r="O822" s="29"/>
      <c r="P822" s="29"/>
      <c r="Q822" s="29"/>
      <c r="R822" s="29"/>
      <c r="S822" s="29"/>
      <c r="T822" s="29"/>
      <c r="U822" s="29"/>
      <c r="V822" s="29"/>
      <c r="W822" s="29"/>
      <c r="X822" s="29"/>
      <c r="Y822" s="29"/>
      <c r="Z822" s="29"/>
      <c r="AA822" s="29"/>
      <c r="AB822" s="29"/>
      <c r="AC822" s="29"/>
      <c r="AD822" s="29"/>
      <c r="AE822" s="29"/>
      <c r="AF822" s="29"/>
      <c r="AG822" s="29"/>
      <c r="AH822" s="29"/>
      <c r="AI822" s="29"/>
      <c r="AJ822" s="29"/>
      <c r="AK822" s="29"/>
      <c r="AL822" s="29"/>
      <c r="AM822" s="29"/>
      <c r="AN822" s="29"/>
      <c r="AO822" s="29"/>
      <c r="AP822" s="29"/>
      <c r="AQ822" s="29"/>
      <c r="AR822" s="29"/>
      <c r="AS822" s="29"/>
      <c r="AT822" s="29"/>
      <c r="AU822" s="29"/>
      <c r="AV822" s="29"/>
      <c r="AW822" s="29"/>
    </row>
    <row r="823" spans="2:49" customFormat="1" ht="30.75" customHeight="1" x14ac:dyDescent="0.45">
      <c r="B823" s="57"/>
      <c r="C823" s="58"/>
      <c r="D823" s="58"/>
      <c r="E823" s="58"/>
      <c r="J823" s="59"/>
      <c r="K823" s="29"/>
      <c r="L823" s="29"/>
      <c r="M823" s="29"/>
      <c r="N823" s="29"/>
      <c r="O823" s="29"/>
      <c r="P823" s="29"/>
      <c r="Q823" s="29"/>
      <c r="R823" s="29"/>
      <c r="S823" s="29"/>
      <c r="T823" s="29"/>
      <c r="U823" s="29"/>
      <c r="V823" s="29"/>
      <c r="W823" s="29"/>
      <c r="X823" s="29"/>
      <c r="Y823" s="29"/>
      <c r="Z823" s="29"/>
      <c r="AA823" s="29"/>
      <c r="AB823" s="29"/>
      <c r="AC823" s="29"/>
      <c r="AD823" s="29"/>
      <c r="AE823" s="29"/>
      <c r="AF823" s="29"/>
      <c r="AG823" s="29"/>
      <c r="AH823" s="29"/>
      <c r="AI823" s="29"/>
      <c r="AJ823" s="29"/>
      <c r="AK823" s="29"/>
      <c r="AL823" s="29"/>
      <c r="AM823" s="29"/>
      <c r="AN823" s="29"/>
      <c r="AO823" s="29"/>
      <c r="AP823" s="29"/>
      <c r="AQ823" s="29"/>
      <c r="AR823" s="29"/>
      <c r="AS823" s="29"/>
      <c r="AT823" s="29"/>
      <c r="AU823" s="29"/>
      <c r="AV823" s="29"/>
      <c r="AW823" s="29"/>
    </row>
    <row r="824" spans="2:49" customFormat="1" ht="30.75" customHeight="1" x14ac:dyDescent="0.45">
      <c r="B824" s="57"/>
      <c r="C824" s="58"/>
      <c r="D824" s="58"/>
      <c r="E824" s="58"/>
      <c r="J824" s="59"/>
      <c r="K824" s="29"/>
      <c r="L824" s="29"/>
      <c r="M824" s="29"/>
      <c r="N824" s="29"/>
      <c r="O824" s="29"/>
      <c r="P824" s="29"/>
      <c r="Q824" s="29"/>
      <c r="R824" s="29"/>
      <c r="S824" s="29"/>
      <c r="T824" s="29"/>
      <c r="U824" s="29"/>
      <c r="V824" s="29"/>
      <c r="W824" s="29"/>
      <c r="X824" s="29"/>
      <c r="Y824" s="29"/>
      <c r="Z824" s="29"/>
      <c r="AA824" s="29"/>
      <c r="AB824" s="29"/>
      <c r="AC824" s="29"/>
      <c r="AD824" s="29"/>
      <c r="AE824" s="29"/>
      <c r="AF824" s="29"/>
      <c r="AG824" s="29"/>
      <c r="AH824" s="29"/>
      <c r="AI824" s="29"/>
      <c r="AJ824" s="29"/>
      <c r="AK824" s="29"/>
      <c r="AL824" s="29"/>
      <c r="AM824" s="29"/>
      <c r="AN824" s="29"/>
      <c r="AO824" s="29"/>
      <c r="AP824" s="29"/>
      <c r="AQ824" s="29"/>
      <c r="AR824" s="29"/>
      <c r="AS824" s="29"/>
      <c r="AT824" s="29"/>
      <c r="AU824" s="29"/>
      <c r="AV824" s="29"/>
      <c r="AW824" s="29"/>
    </row>
    <row r="825" spans="2:49" customFormat="1" ht="30.75" customHeight="1" x14ac:dyDescent="0.45">
      <c r="B825" s="57"/>
      <c r="C825" s="58"/>
      <c r="D825" s="58"/>
      <c r="E825" s="58"/>
      <c r="J825" s="59"/>
      <c r="K825" s="29"/>
      <c r="L825" s="29"/>
      <c r="M825" s="29"/>
      <c r="N825" s="29"/>
      <c r="O825" s="29"/>
      <c r="P825" s="29"/>
      <c r="Q825" s="29"/>
      <c r="R825" s="29"/>
      <c r="S825" s="29"/>
      <c r="T825" s="29"/>
      <c r="U825" s="29"/>
      <c r="V825" s="29"/>
      <c r="W825" s="29"/>
      <c r="X825" s="29"/>
      <c r="Y825" s="29"/>
      <c r="Z825" s="29"/>
      <c r="AA825" s="29"/>
      <c r="AB825" s="29"/>
      <c r="AC825" s="29"/>
      <c r="AD825" s="29"/>
      <c r="AE825" s="29"/>
      <c r="AF825" s="29"/>
      <c r="AG825" s="29"/>
      <c r="AH825" s="29"/>
      <c r="AI825" s="29"/>
      <c r="AJ825" s="29"/>
      <c r="AK825" s="29"/>
      <c r="AL825" s="29"/>
      <c r="AM825" s="29"/>
      <c r="AN825" s="29"/>
      <c r="AO825" s="29"/>
      <c r="AP825" s="29"/>
      <c r="AQ825" s="29"/>
      <c r="AR825" s="29"/>
      <c r="AS825" s="29"/>
      <c r="AT825" s="29"/>
      <c r="AU825" s="29"/>
      <c r="AV825" s="29"/>
      <c r="AW825" s="29"/>
    </row>
    <row r="826" spans="2:49" customFormat="1" ht="30.75" customHeight="1" x14ac:dyDescent="0.45">
      <c r="B826" s="57"/>
      <c r="C826" s="58"/>
      <c r="D826" s="58"/>
      <c r="E826" s="58"/>
      <c r="J826" s="59"/>
      <c r="K826" s="29"/>
      <c r="L826" s="29"/>
      <c r="M826" s="29"/>
      <c r="N826" s="29"/>
      <c r="O826" s="29"/>
      <c r="P826" s="29"/>
      <c r="Q826" s="29"/>
      <c r="R826" s="29"/>
      <c r="S826" s="29"/>
      <c r="T826" s="29"/>
      <c r="U826" s="29"/>
      <c r="V826" s="29"/>
      <c r="W826" s="29"/>
      <c r="X826" s="29"/>
      <c r="Y826" s="29"/>
      <c r="Z826" s="29"/>
      <c r="AA826" s="29"/>
      <c r="AB826" s="29"/>
      <c r="AC826" s="29"/>
      <c r="AD826" s="29"/>
      <c r="AE826" s="29"/>
      <c r="AF826" s="29"/>
      <c r="AG826" s="29"/>
      <c r="AH826" s="29"/>
      <c r="AI826" s="29"/>
      <c r="AJ826" s="29"/>
      <c r="AK826" s="29"/>
      <c r="AL826" s="29"/>
      <c r="AM826" s="29"/>
      <c r="AN826" s="29"/>
      <c r="AO826" s="29"/>
      <c r="AP826" s="29"/>
      <c r="AQ826" s="29"/>
      <c r="AR826" s="29"/>
      <c r="AS826" s="29"/>
      <c r="AT826" s="29"/>
      <c r="AU826" s="29"/>
      <c r="AV826" s="29"/>
      <c r="AW826" s="29"/>
    </row>
    <row r="827" spans="2:49" customFormat="1" ht="30.75" customHeight="1" x14ac:dyDescent="0.45">
      <c r="B827" s="57"/>
      <c r="C827" s="58"/>
      <c r="D827" s="58"/>
      <c r="E827" s="58"/>
      <c r="J827" s="59"/>
      <c r="K827" s="29"/>
      <c r="L827" s="29"/>
      <c r="M827" s="29"/>
      <c r="N827" s="29"/>
      <c r="O827" s="29"/>
      <c r="P827" s="29"/>
      <c r="Q827" s="29"/>
      <c r="R827" s="29"/>
      <c r="S827" s="29"/>
      <c r="T827" s="29"/>
      <c r="U827" s="29"/>
      <c r="V827" s="29"/>
      <c r="W827" s="29"/>
      <c r="X827" s="29"/>
      <c r="Y827" s="29"/>
      <c r="Z827" s="29"/>
      <c r="AA827" s="29"/>
      <c r="AB827" s="29"/>
      <c r="AC827" s="29"/>
      <c r="AD827" s="29"/>
      <c r="AE827" s="29"/>
      <c r="AF827" s="29"/>
      <c r="AG827" s="29"/>
      <c r="AH827" s="29"/>
      <c r="AI827" s="29"/>
      <c r="AJ827" s="29"/>
      <c r="AK827" s="29"/>
      <c r="AL827" s="29"/>
      <c r="AM827" s="29"/>
      <c r="AN827" s="29"/>
      <c r="AO827" s="29"/>
      <c r="AP827" s="29"/>
      <c r="AQ827" s="29"/>
      <c r="AR827" s="29"/>
      <c r="AS827" s="29"/>
      <c r="AT827" s="29"/>
      <c r="AU827" s="29"/>
      <c r="AV827" s="29"/>
      <c r="AW827" s="29"/>
    </row>
    <row r="828" spans="2:49" customFormat="1" ht="30.75" customHeight="1" x14ac:dyDescent="0.45">
      <c r="B828" s="57"/>
      <c r="C828" s="58"/>
      <c r="D828" s="58"/>
      <c r="E828" s="58"/>
      <c r="J828" s="59"/>
      <c r="K828" s="29"/>
      <c r="L828" s="29"/>
      <c r="M828" s="29"/>
      <c r="N828" s="29"/>
      <c r="O828" s="29"/>
      <c r="P828" s="29"/>
      <c r="Q828" s="29"/>
      <c r="R828" s="29"/>
      <c r="S828" s="29"/>
      <c r="T828" s="29"/>
      <c r="U828" s="29"/>
      <c r="V828" s="29"/>
      <c r="W828" s="29"/>
      <c r="X828" s="29"/>
      <c r="Y828" s="29"/>
      <c r="Z828" s="29"/>
      <c r="AA828" s="29"/>
      <c r="AB828" s="29"/>
      <c r="AC828" s="29"/>
      <c r="AD828" s="29"/>
      <c r="AE828" s="29"/>
      <c r="AF828" s="29"/>
      <c r="AG828" s="29"/>
      <c r="AH828" s="29"/>
      <c r="AI828" s="29"/>
      <c r="AJ828" s="29"/>
      <c r="AK828" s="29"/>
      <c r="AL828" s="29"/>
      <c r="AM828" s="29"/>
      <c r="AN828" s="29"/>
      <c r="AO828" s="29"/>
      <c r="AP828" s="29"/>
      <c r="AQ828" s="29"/>
      <c r="AR828" s="29"/>
      <c r="AS828" s="29"/>
      <c r="AT828" s="29"/>
      <c r="AU828" s="29"/>
      <c r="AV828" s="29"/>
      <c r="AW828" s="29"/>
    </row>
    <row r="829" spans="2:49" customFormat="1" ht="30.75" customHeight="1" x14ac:dyDescent="0.45">
      <c r="B829" s="57"/>
      <c r="C829" s="58"/>
      <c r="D829" s="58"/>
      <c r="E829" s="58"/>
      <c r="J829" s="59"/>
      <c r="K829" s="29"/>
      <c r="L829" s="29"/>
      <c r="M829" s="29"/>
      <c r="N829" s="29"/>
      <c r="O829" s="29"/>
      <c r="P829" s="29"/>
      <c r="Q829" s="29"/>
      <c r="R829" s="29"/>
      <c r="S829" s="29"/>
      <c r="T829" s="29"/>
      <c r="U829" s="29"/>
      <c r="V829" s="29"/>
      <c r="W829" s="29"/>
      <c r="X829" s="29"/>
      <c r="Y829" s="29"/>
      <c r="Z829" s="29"/>
      <c r="AA829" s="29"/>
      <c r="AB829" s="29"/>
      <c r="AC829" s="29"/>
      <c r="AD829" s="29"/>
      <c r="AE829" s="29"/>
      <c r="AF829" s="29"/>
      <c r="AG829" s="29"/>
      <c r="AH829" s="29"/>
      <c r="AI829" s="29"/>
      <c r="AJ829" s="29"/>
      <c r="AK829" s="29"/>
      <c r="AL829" s="29"/>
      <c r="AM829" s="29"/>
      <c r="AN829" s="29"/>
      <c r="AO829" s="29"/>
      <c r="AP829" s="29"/>
      <c r="AQ829" s="29"/>
      <c r="AR829" s="29"/>
      <c r="AS829" s="29"/>
      <c r="AT829" s="29"/>
      <c r="AU829" s="29"/>
      <c r="AV829" s="29"/>
      <c r="AW829" s="29"/>
    </row>
    <row r="830" spans="2:49" customFormat="1" ht="30.75" customHeight="1" x14ac:dyDescent="0.45">
      <c r="B830" s="57"/>
      <c r="C830" s="58"/>
      <c r="D830" s="58"/>
      <c r="E830" s="58"/>
      <c r="J830" s="59"/>
      <c r="K830" s="29"/>
      <c r="L830" s="29"/>
      <c r="M830" s="29"/>
      <c r="N830" s="29"/>
      <c r="O830" s="29"/>
      <c r="P830" s="29"/>
      <c r="Q830" s="29"/>
      <c r="R830" s="29"/>
      <c r="S830" s="29"/>
      <c r="T830" s="29"/>
      <c r="U830" s="29"/>
      <c r="V830" s="29"/>
      <c r="W830" s="29"/>
      <c r="X830" s="29"/>
      <c r="Y830" s="29"/>
      <c r="Z830" s="29"/>
      <c r="AA830" s="29"/>
      <c r="AB830" s="29"/>
      <c r="AC830" s="29"/>
      <c r="AD830" s="29"/>
      <c r="AE830" s="29"/>
      <c r="AF830" s="29"/>
      <c r="AG830" s="29"/>
      <c r="AH830" s="29"/>
      <c r="AI830" s="29"/>
      <c r="AJ830" s="29"/>
      <c r="AK830" s="29"/>
      <c r="AL830" s="29"/>
      <c r="AM830" s="29"/>
      <c r="AN830" s="29"/>
      <c r="AO830" s="29"/>
      <c r="AP830" s="29"/>
      <c r="AQ830" s="29"/>
      <c r="AR830" s="29"/>
      <c r="AS830" s="29"/>
      <c r="AT830" s="29"/>
      <c r="AU830" s="29"/>
      <c r="AV830" s="29"/>
      <c r="AW830" s="29"/>
    </row>
    <row r="831" spans="2:49" customFormat="1" ht="30.75" customHeight="1" x14ac:dyDescent="0.45">
      <c r="B831" s="57"/>
      <c r="C831" s="58"/>
      <c r="D831" s="58"/>
      <c r="E831" s="58"/>
      <c r="J831" s="59"/>
      <c r="K831" s="29"/>
      <c r="L831" s="29"/>
      <c r="M831" s="29"/>
      <c r="N831" s="29"/>
      <c r="O831" s="29"/>
      <c r="P831" s="29"/>
      <c r="Q831" s="29"/>
      <c r="R831" s="29"/>
      <c r="S831" s="29"/>
      <c r="T831" s="29"/>
      <c r="U831" s="29"/>
      <c r="V831" s="29"/>
      <c r="W831" s="29"/>
      <c r="X831" s="29"/>
      <c r="Y831" s="29"/>
      <c r="Z831" s="29"/>
      <c r="AA831" s="29"/>
      <c r="AB831" s="29"/>
      <c r="AC831" s="29"/>
      <c r="AD831" s="29"/>
      <c r="AE831" s="29"/>
      <c r="AF831" s="29"/>
      <c r="AG831" s="29"/>
      <c r="AH831" s="29"/>
      <c r="AI831" s="29"/>
      <c r="AJ831" s="29"/>
      <c r="AK831" s="29"/>
      <c r="AL831" s="29"/>
      <c r="AM831" s="29"/>
      <c r="AN831" s="29"/>
      <c r="AO831" s="29"/>
      <c r="AP831" s="29"/>
      <c r="AQ831" s="29"/>
      <c r="AR831" s="29"/>
      <c r="AS831" s="29"/>
      <c r="AT831" s="29"/>
      <c r="AU831" s="29"/>
      <c r="AV831" s="29"/>
      <c r="AW831" s="29"/>
    </row>
    <row r="832" spans="2:49" customFormat="1" ht="30.75" customHeight="1" x14ac:dyDescent="0.45">
      <c r="B832" s="57"/>
      <c r="C832" s="58"/>
      <c r="D832" s="58"/>
      <c r="E832" s="58"/>
      <c r="J832" s="59"/>
      <c r="K832" s="29"/>
      <c r="L832" s="29"/>
      <c r="M832" s="29"/>
      <c r="N832" s="29"/>
      <c r="O832" s="29"/>
      <c r="P832" s="29"/>
      <c r="Q832" s="29"/>
      <c r="R832" s="29"/>
      <c r="S832" s="29"/>
      <c r="T832" s="29"/>
      <c r="U832" s="29"/>
      <c r="V832" s="29"/>
      <c r="W832" s="29"/>
      <c r="X832" s="29"/>
      <c r="Y832" s="29"/>
      <c r="Z832" s="29"/>
      <c r="AA832" s="29"/>
      <c r="AB832" s="29"/>
      <c r="AC832" s="29"/>
      <c r="AD832" s="29"/>
      <c r="AE832" s="29"/>
      <c r="AF832" s="29"/>
      <c r="AG832" s="29"/>
      <c r="AH832" s="29"/>
      <c r="AI832" s="29"/>
      <c r="AJ832" s="29"/>
      <c r="AK832" s="29"/>
      <c r="AL832" s="29"/>
      <c r="AM832" s="29"/>
      <c r="AN832" s="29"/>
      <c r="AO832" s="29"/>
      <c r="AP832" s="29"/>
      <c r="AQ832" s="29"/>
      <c r="AR832" s="29"/>
      <c r="AS832" s="29"/>
      <c r="AT832" s="29"/>
      <c r="AU832" s="29"/>
      <c r="AV832" s="29"/>
      <c r="AW832" s="29"/>
    </row>
    <row r="833" spans="2:49" customFormat="1" ht="30.75" customHeight="1" x14ac:dyDescent="0.45">
      <c r="B833" s="57"/>
      <c r="C833" s="58"/>
      <c r="D833" s="58"/>
      <c r="E833" s="58"/>
      <c r="J833" s="59"/>
      <c r="K833" s="29"/>
      <c r="L833" s="29"/>
      <c r="M833" s="29"/>
      <c r="N833" s="29"/>
      <c r="O833" s="29"/>
      <c r="P833" s="29"/>
      <c r="Q833" s="29"/>
      <c r="R833" s="29"/>
      <c r="S833" s="29"/>
      <c r="T833" s="29"/>
      <c r="U833" s="29"/>
      <c r="V833" s="29"/>
      <c r="W833" s="29"/>
      <c r="X833" s="29"/>
      <c r="Y833" s="29"/>
      <c r="Z833" s="29"/>
      <c r="AA833" s="29"/>
      <c r="AB833" s="29"/>
      <c r="AC833" s="29"/>
      <c r="AD833" s="29"/>
      <c r="AE833" s="29"/>
      <c r="AF833" s="29"/>
      <c r="AG833" s="29"/>
      <c r="AH833" s="29"/>
      <c r="AI833" s="29"/>
      <c r="AJ833" s="29"/>
      <c r="AK833" s="29"/>
      <c r="AL833" s="29"/>
      <c r="AM833" s="29"/>
      <c r="AN833" s="29"/>
      <c r="AO833" s="29"/>
      <c r="AP833" s="29"/>
      <c r="AQ833" s="29"/>
      <c r="AR833" s="29"/>
      <c r="AS833" s="29"/>
      <c r="AT833" s="29"/>
      <c r="AU833" s="29"/>
      <c r="AV833" s="29"/>
      <c r="AW833" s="29"/>
    </row>
    <row r="834" spans="2:49" customFormat="1" ht="30.75" customHeight="1" x14ac:dyDescent="0.45">
      <c r="B834" s="57"/>
      <c r="C834" s="58"/>
      <c r="D834" s="58"/>
      <c r="E834" s="58"/>
      <c r="J834" s="59"/>
      <c r="K834" s="29"/>
      <c r="L834" s="29"/>
      <c r="M834" s="29"/>
      <c r="N834" s="29"/>
      <c r="O834" s="29"/>
      <c r="P834" s="29"/>
      <c r="Q834" s="29"/>
      <c r="R834" s="29"/>
      <c r="S834" s="29"/>
      <c r="T834" s="29"/>
      <c r="U834" s="29"/>
      <c r="V834" s="29"/>
      <c r="W834" s="29"/>
      <c r="X834" s="29"/>
      <c r="Y834" s="29"/>
      <c r="Z834" s="29"/>
      <c r="AA834" s="29"/>
      <c r="AB834" s="29"/>
      <c r="AC834" s="29"/>
      <c r="AD834" s="29"/>
      <c r="AE834" s="29"/>
      <c r="AF834" s="29"/>
      <c r="AG834" s="29"/>
      <c r="AH834" s="29"/>
      <c r="AI834" s="29"/>
      <c r="AJ834" s="29"/>
      <c r="AK834" s="29"/>
      <c r="AL834" s="29"/>
      <c r="AM834" s="29"/>
      <c r="AN834" s="29"/>
      <c r="AO834" s="29"/>
      <c r="AP834" s="29"/>
      <c r="AQ834" s="29"/>
      <c r="AR834" s="29"/>
      <c r="AS834" s="29"/>
      <c r="AT834" s="29"/>
      <c r="AU834" s="29"/>
      <c r="AV834" s="29"/>
      <c r="AW834" s="29"/>
    </row>
    <row r="835" spans="2:49" customFormat="1" ht="30.75" customHeight="1" x14ac:dyDescent="0.45">
      <c r="B835" s="57"/>
      <c r="C835" s="58"/>
      <c r="D835" s="58"/>
      <c r="E835" s="58"/>
      <c r="J835" s="59"/>
      <c r="K835" s="29"/>
      <c r="L835" s="29"/>
      <c r="M835" s="29"/>
      <c r="N835" s="29"/>
      <c r="O835" s="29"/>
      <c r="P835" s="29"/>
      <c r="Q835" s="29"/>
      <c r="R835" s="29"/>
      <c r="S835" s="29"/>
      <c r="T835" s="29"/>
      <c r="U835" s="29"/>
      <c r="V835" s="29"/>
      <c r="W835" s="29"/>
      <c r="X835" s="29"/>
      <c r="Y835" s="29"/>
      <c r="Z835" s="29"/>
      <c r="AA835" s="29"/>
      <c r="AB835" s="29"/>
      <c r="AC835" s="29"/>
      <c r="AD835" s="29"/>
      <c r="AE835" s="29"/>
      <c r="AF835" s="29"/>
      <c r="AG835" s="29"/>
      <c r="AH835" s="29"/>
      <c r="AI835" s="29"/>
      <c r="AJ835" s="29"/>
      <c r="AK835" s="29"/>
      <c r="AL835" s="29"/>
      <c r="AM835" s="29"/>
      <c r="AN835" s="29"/>
      <c r="AO835" s="29"/>
      <c r="AP835" s="29"/>
      <c r="AQ835" s="29"/>
      <c r="AR835" s="29"/>
      <c r="AS835" s="29"/>
      <c r="AT835" s="29"/>
      <c r="AU835" s="29"/>
      <c r="AV835" s="29"/>
      <c r="AW835" s="29"/>
    </row>
    <row r="836" spans="2:49" customFormat="1" ht="30.75" customHeight="1" x14ac:dyDescent="0.45">
      <c r="B836" s="57"/>
      <c r="C836" s="58"/>
      <c r="D836" s="58"/>
      <c r="E836" s="58"/>
      <c r="J836" s="59"/>
      <c r="K836" s="29"/>
      <c r="L836" s="29"/>
      <c r="M836" s="29"/>
      <c r="N836" s="29"/>
      <c r="O836" s="29"/>
      <c r="P836" s="29"/>
      <c r="Q836" s="29"/>
      <c r="R836" s="29"/>
      <c r="S836" s="29"/>
      <c r="T836" s="29"/>
      <c r="U836" s="29"/>
      <c r="V836" s="29"/>
      <c r="W836" s="29"/>
      <c r="X836" s="29"/>
      <c r="Y836" s="29"/>
      <c r="Z836" s="29"/>
      <c r="AA836" s="29"/>
      <c r="AB836" s="29"/>
      <c r="AC836" s="29"/>
      <c r="AD836" s="29"/>
      <c r="AE836" s="29"/>
      <c r="AF836" s="29"/>
      <c r="AG836" s="29"/>
      <c r="AH836" s="29"/>
      <c r="AI836" s="29"/>
      <c r="AJ836" s="29"/>
      <c r="AK836" s="29"/>
      <c r="AL836" s="29"/>
      <c r="AM836" s="29"/>
      <c r="AN836" s="29"/>
      <c r="AO836" s="29"/>
      <c r="AP836" s="29"/>
      <c r="AQ836" s="29"/>
      <c r="AR836" s="29"/>
      <c r="AS836" s="29"/>
      <c r="AT836" s="29"/>
      <c r="AU836" s="29"/>
      <c r="AV836" s="29"/>
      <c r="AW836" s="29"/>
    </row>
    <row r="837" spans="2:49" customFormat="1" ht="30.75" customHeight="1" x14ac:dyDescent="0.45">
      <c r="B837" s="57"/>
      <c r="C837" s="58"/>
      <c r="D837" s="58"/>
      <c r="E837" s="58"/>
      <c r="J837" s="59"/>
      <c r="K837" s="29"/>
      <c r="L837" s="29"/>
      <c r="M837" s="29"/>
      <c r="N837" s="29"/>
      <c r="O837" s="29"/>
      <c r="P837" s="29"/>
      <c r="Q837" s="29"/>
      <c r="R837" s="29"/>
      <c r="S837" s="29"/>
      <c r="T837" s="29"/>
      <c r="U837" s="29"/>
      <c r="V837" s="29"/>
      <c r="W837" s="29"/>
      <c r="X837" s="29"/>
      <c r="Y837" s="29"/>
      <c r="Z837" s="29"/>
      <c r="AA837" s="29"/>
      <c r="AB837" s="29"/>
      <c r="AC837" s="29"/>
      <c r="AD837" s="29"/>
      <c r="AE837" s="29"/>
      <c r="AF837" s="29"/>
      <c r="AG837" s="29"/>
      <c r="AH837" s="29"/>
      <c r="AI837" s="29"/>
      <c r="AJ837" s="29"/>
      <c r="AK837" s="29"/>
      <c r="AL837" s="29"/>
      <c r="AM837" s="29"/>
      <c r="AN837" s="29"/>
      <c r="AO837" s="29"/>
      <c r="AP837" s="29"/>
      <c r="AQ837" s="29"/>
      <c r="AR837" s="29"/>
      <c r="AS837" s="29"/>
      <c r="AT837" s="29"/>
      <c r="AU837" s="29"/>
      <c r="AV837" s="29"/>
      <c r="AW837" s="29"/>
    </row>
    <row r="838" spans="2:49" customFormat="1" ht="30.75" customHeight="1" x14ac:dyDescent="0.45">
      <c r="B838" s="57"/>
      <c r="C838" s="58"/>
      <c r="D838" s="58"/>
      <c r="E838" s="58"/>
      <c r="J838" s="59"/>
      <c r="K838" s="29"/>
      <c r="L838" s="29"/>
      <c r="M838" s="29"/>
      <c r="N838" s="29"/>
      <c r="O838" s="29"/>
      <c r="P838" s="29"/>
      <c r="Q838" s="29"/>
      <c r="R838" s="29"/>
      <c r="S838" s="29"/>
      <c r="T838" s="29"/>
      <c r="U838" s="29"/>
      <c r="V838" s="29"/>
      <c r="W838" s="29"/>
      <c r="X838" s="29"/>
      <c r="Y838" s="29"/>
      <c r="Z838" s="29"/>
      <c r="AA838" s="29"/>
      <c r="AB838" s="29"/>
      <c r="AC838" s="29"/>
      <c r="AD838" s="29"/>
      <c r="AE838" s="29"/>
      <c r="AF838" s="29"/>
      <c r="AG838" s="29"/>
      <c r="AH838" s="29"/>
      <c r="AI838" s="29"/>
      <c r="AJ838" s="29"/>
      <c r="AK838" s="29"/>
      <c r="AL838" s="29"/>
      <c r="AM838" s="29"/>
      <c r="AN838" s="29"/>
      <c r="AO838" s="29"/>
      <c r="AP838" s="29"/>
      <c r="AQ838" s="29"/>
      <c r="AR838" s="29"/>
      <c r="AS838" s="29"/>
      <c r="AT838" s="29"/>
      <c r="AU838" s="29"/>
      <c r="AV838" s="29"/>
      <c r="AW838" s="29"/>
    </row>
    <row r="839" spans="2:49" customFormat="1" ht="30.75" customHeight="1" x14ac:dyDescent="0.45">
      <c r="B839" s="57"/>
      <c r="C839" s="58"/>
      <c r="D839" s="58"/>
      <c r="E839" s="58"/>
      <c r="J839" s="59"/>
      <c r="K839" s="29"/>
      <c r="L839" s="29"/>
      <c r="M839" s="29"/>
      <c r="N839" s="29"/>
      <c r="O839" s="29"/>
      <c r="P839" s="29"/>
      <c r="Q839" s="29"/>
      <c r="R839" s="29"/>
      <c r="S839" s="29"/>
      <c r="T839" s="29"/>
      <c r="U839" s="29"/>
      <c r="V839" s="29"/>
      <c r="W839" s="29"/>
      <c r="X839" s="29"/>
      <c r="Y839" s="29"/>
      <c r="Z839" s="29"/>
      <c r="AA839" s="29"/>
      <c r="AB839" s="29"/>
      <c r="AC839" s="29"/>
      <c r="AD839" s="29"/>
      <c r="AE839" s="29"/>
      <c r="AF839" s="29"/>
      <c r="AG839" s="29"/>
      <c r="AH839" s="29"/>
      <c r="AI839" s="29"/>
      <c r="AJ839" s="29"/>
      <c r="AK839" s="29"/>
      <c r="AL839" s="29"/>
      <c r="AM839" s="29"/>
      <c r="AN839" s="29"/>
      <c r="AO839" s="29"/>
      <c r="AP839" s="29"/>
      <c r="AQ839" s="29"/>
      <c r="AR839" s="29"/>
      <c r="AS839" s="29"/>
      <c r="AT839" s="29"/>
      <c r="AU839" s="29"/>
      <c r="AV839" s="29"/>
      <c r="AW839" s="29"/>
    </row>
    <row r="840" spans="2:49" customFormat="1" ht="30.75" customHeight="1" x14ac:dyDescent="0.45">
      <c r="B840" s="57"/>
      <c r="C840" s="58"/>
      <c r="D840" s="58"/>
      <c r="E840" s="58"/>
      <c r="J840" s="59"/>
      <c r="K840" s="29"/>
      <c r="L840" s="29"/>
      <c r="M840" s="29"/>
      <c r="N840" s="29"/>
      <c r="O840" s="29"/>
      <c r="P840" s="29"/>
      <c r="Q840" s="29"/>
      <c r="R840" s="29"/>
      <c r="S840" s="29"/>
      <c r="T840" s="29"/>
      <c r="U840" s="29"/>
      <c r="V840" s="29"/>
      <c r="W840" s="29"/>
      <c r="X840" s="29"/>
      <c r="Y840" s="29"/>
      <c r="Z840" s="29"/>
      <c r="AA840" s="29"/>
      <c r="AB840" s="29"/>
      <c r="AC840" s="29"/>
      <c r="AD840" s="29"/>
      <c r="AE840" s="29"/>
      <c r="AF840" s="29"/>
      <c r="AG840" s="29"/>
      <c r="AH840" s="29"/>
      <c r="AI840" s="29"/>
      <c r="AJ840" s="29"/>
      <c r="AK840" s="29"/>
      <c r="AL840" s="29"/>
      <c r="AM840" s="29"/>
      <c r="AN840" s="29"/>
      <c r="AO840" s="29"/>
      <c r="AP840" s="29"/>
      <c r="AQ840" s="29"/>
      <c r="AR840" s="29"/>
      <c r="AS840" s="29"/>
      <c r="AT840" s="29"/>
      <c r="AU840" s="29"/>
      <c r="AV840" s="29"/>
      <c r="AW840" s="29"/>
    </row>
    <row r="841" spans="2:49" customFormat="1" ht="30.75" customHeight="1" x14ac:dyDescent="0.45">
      <c r="B841" s="57"/>
      <c r="C841" s="58"/>
      <c r="D841" s="58"/>
      <c r="E841" s="58"/>
      <c r="J841" s="59"/>
      <c r="K841" s="29"/>
      <c r="L841" s="29"/>
      <c r="M841" s="29"/>
      <c r="N841" s="29"/>
      <c r="O841" s="29"/>
      <c r="P841" s="29"/>
      <c r="Q841" s="29"/>
      <c r="R841" s="29"/>
      <c r="S841" s="29"/>
      <c r="T841" s="29"/>
      <c r="U841" s="29"/>
      <c r="V841" s="29"/>
      <c r="W841" s="29"/>
      <c r="X841" s="29"/>
      <c r="Y841" s="29"/>
      <c r="Z841" s="29"/>
      <c r="AA841" s="29"/>
      <c r="AB841" s="29"/>
      <c r="AC841" s="29"/>
      <c r="AD841" s="29"/>
      <c r="AE841" s="29"/>
      <c r="AF841" s="29"/>
      <c r="AG841" s="29"/>
      <c r="AH841" s="29"/>
      <c r="AI841" s="29"/>
      <c r="AJ841" s="29"/>
      <c r="AK841" s="29"/>
      <c r="AL841" s="29"/>
      <c r="AM841" s="29"/>
      <c r="AN841" s="29"/>
      <c r="AO841" s="29"/>
      <c r="AP841" s="29"/>
      <c r="AQ841" s="29"/>
      <c r="AR841" s="29"/>
      <c r="AS841" s="29"/>
      <c r="AT841" s="29"/>
      <c r="AU841" s="29"/>
      <c r="AV841" s="29"/>
      <c r="AW841" s="29"/>
    </row>
    <row r="842" spans="2:49" customFormat="1" ht="30.75" customHeight="1" x14ac:dyDescent="0.45">
      <c r="B842" s="57"/>
      <c r="C842" s="58"/>
      <c r="D842" s="58"/>
      <c r="E842" s="58"/>
      <c r="J842" s="59"/>
      <c r="K842" s="29"/>
      <c r="L842" s="29"/>
      <c r="M842" s="29"/>
      <c r="N842" s="29"/>
      <c r="O842" s="29"/>
      <c r="P842" s="29"/>
      <c r="Q842" s="29"/>
      <c r="R842" s="29"/>
      <c r="S842" s="29"/>
      <c r="T842" s="29"/>
      <c r="U842" s="29"/>
      <c r="V842" s="29"/>
      <c r="W842" s="29"/>
      <c r="X842" s="29"/>
      <c r="Y842" s="29"/>
      <c r="Z842" s="29"/>
      <c r="AA842" s="29"/>
      <c r="AB842" s="29"/>
      <c r="AC842" s="29"/>
      <c r="AD842" s="29"/>
      <c r="AE842" s="29"/>
      <c r="AF842" s="29"/>
      <c r="AG842" s="29"/>
      <c r="AH842" s="29"/>
      <c r="AI842" s="29"/>
      <c r="AJ842" s="29"/>
      <c r="AK842" s="29"/>
      <c r="AL842" s="29"/>
      <c r="AM842" s="29"/>
      <c r="AN842" s="29"/>
      <c r="AO842" s="29"/>
      <c r="AP842" s="29"/>
      <c r="AQ842" s="29"/>
      <c r="AR842" s="29"/>
      <c r="AS842" s="29"/>
      <c r="AT842" s="29"/>
      <c r="AU842" s="29"/>
      <c r="AV842" s="29"/>
      <c r="AW842" s="29"/>
    </row>
    <row r="843" spans="2:49" customFormat="1" ht="30.75" customHeight="1" x14ac:dyDescent="0.45">
      <c r="B843" s="57"/>
      <c r="C843" s="58"/>
      <c r="D843" s="58"/>
      <c r="E843" s="58"/>
      <c r="J843" s="59"/>
      <c r="K843" s="29"/>
      <c r="L843" s="29"/>
      <c r="M843" s="29"/>
      <c r="N843" s="29"/>
      <c r="O843" s="29"/>
      <c r="P843" s="29"/>
      <c r="Q843" s="29"/>
      <c r="R843" s="29"/>
      <c r="S843" s="29"/>
      <c r="T843" s="29"/>
      <c r="U843" s="29"/>
      <c r="V843" s="29"/>
      <c r="W843" s="29"/>
      <c r="X843" s="29"/>
      <c r="Y843" s="29"/>
      <c r="Z843" s="29"/>
      <c r="AA843" s="29"/>
      <c r="AB843" s="29"/>
      <c r="AC843" s="29"/>
      <c r="AD843" s="29"/>
      <c r="AE843" s="29"/>
      <c r="AF843" s="29"/>
      <c r="AG843" s="29"/>
      <c r="AH843" s="29"/>
      <c r="AI843" s="29"/>
      <c r="AJ843" s="29"/>
      <c r="AK843" s="29"/>
      <c r="AL843" s="29"/>
      <c r="AM843" s="29"/>
      <c r="AN843" s="29"/>
      <c r="AO843" s="29"/>
      <c r="AP843" s="29"/>
      <c r="AQ843" s="29"/>
      <c r="AR843" s="29"/>
      <c r="AS843" s="29"/>
      <c r="AT843" s="29"/>
      <c r="AU843" s="29"/>
      <c r="AV843" s="29"/>
      <c r="AW843" s="29"/>
    </row>
    <row r="844" spans="2:49" customFormat="1" ht="30.75" customHeight="1" x14ac:dyDescent="0.45">
      <c r="B844" s="57"/>
      <c r="C844" s="58"/>
      <c r="D844" s="58"/>
      <c r="E844" s="58"/>
      <c r="J844" s="59"/>
      <c r="K844" s="29"/>
      <c r="L844" s="29"/>
      <c r="M844" s="29"/>
      <c r="N844" s="29"/>
      <c r="O844" s="29"/>
      <c r="P844" s="29"/>
      <c r="Q844" s="29"/>
      <c r="R844" s="29"/>
      <c r="S844" s="29"/>
      <c r="T844" s="29"/>
      <c r="U844" s="29"/>
      <c r="V844" s="29"/>
      <c r="W844" s="29"/>
      <c r="X844" s="29"/>
      <c r="Y844" s="29"/>
      <c r="Z844" s="29"/>
      <c r="AA844" s="29"/>
      <c r="AB844" s="29"/>
      <c r="AC844" s="29"/>
      <c r="AD844" s="29"/>
      <c r="AE844" s="29"/>
      <c r="AF844" s="29"/>
      <c r="AG844" s="29"/>
      <c r="AH844" s="29"/>
      <c r="AI844" s="29"/>
      <c r="AJ844" s="29"/>
      <c r="AK844" s="29"/>
      <c r="AL844" s="29"/>
      <c r="AM844" s="29"/>
      <c r="AN844" s="29"/>
      <c r="AO844" s="29"/>
      <c r="AP844" s="29"/>
      <c r="AQ844" s="29"/>
      <c r="AR844" s="29"/>
      <c r="AS844" s="29"/>
      <c r="AT844" s="29"/>
      <c r="AU844" s="29"/>
      <c r="AV844" s="29"/>
      <c r="AW844" s="29"/>
    </row>
    <row r="845" spans="2:49" customFormat="1" ht="30.75" customHeight="1" x14ac:dyDescent="0.45">
      <c r="B845" s="57"/>
      <c r="C845" s="58"/>
      <c r="D845" s="58"/>
      <c r="E845" s="58"/>
      <c r="J845" s="59"/>
      <c r="K845" s="29"/>
      <c r="L845" s="29"/>
      <c r="M845" s="29"/>
      <c r="N845" s="29"/>
      <c r="O845" s="29"/>
      <c r="P845" s="29"/>
      <c r="Q845" s="29"/>
      <c r="R845" s="29"/>
      <c r="S845" s="29"/>
      <c r="T845" s="29"/>
      <c r="U845" s="29"/>
      <c r="V845" s="29"/>
      <c r="W845" s="29"/>
      <c r="X845" s="29"/>
      <c r="Y845" s="29"/>
      <c r="Z845" s="29"/>
      <c r="AA845" s="29"/>
      <c r="AB845" s="29"/>
      <c r="AC845" s="29"/>
      <c r="AD845" s="29"/>
      <c r="AE845" s="29"/>
      <c r="AF845" s="29"/>
      <c r="AG845" s="29"/>
      <c r="AH845" s="29"/>
      <c r="AI845" s="29"/>
      <c r="AJ845" s="29"/>
      <c r="AK845" s="29"/>
      <c r="AL845" s="29"/>
      <c r="AM845" s="29"/>
      <c r="AN845" s="29"/>
      <c r="AO845" s="29"/>
      <c r="AP845" s="29"/>
      <c r="AQ845" s="29"/>
      <c r="AR845" s="29"/>
      <c r="AS845" s="29"/>
      <c r="AT845" s="29"/>
      <c r="AU845" s="29"/>
      <c r="AV845" s="29"/>
      <c r="AW845" s="29"/>
    </row>
    <row r="846" spans="2:49" customFormat="1" ht="30.75" customHeight="1" x14ac:dyDescent="0.45">
      <c r="B846" s="57"/>
      <c r="C846" s="58"/>
      <c r="D846" s="58"/>
      <c r="E846" s="58"/>
      <c r="J846" s="59"/>
      <c r="K846" s="29"/>
      <c r="L846" s="29"/>
      <c r="M846" s="29"/>
      <c r="N846" s="29"/>
      <c r="O846" s="29"/>
      <c r="P846" s="29"/>
      <c r="Q846" s="29"/>
      <c r="R846" s="29"/>
      <c r="S846" s="29"/>
      <c r="T846" s="29"/>
      <c r="U846" s="29"/>
      <c r="V846" s="29"/>
      <c r="W846" s="29"/>
      <c r="X846" s="29"/>
      <c r="Y846" s="29"/>
      <c r="Z846" s="29"/>
      <c r="AA846" s="29"/>
      <c r="AB846" s="29"/>
      <c r="AC846" s="29"/>
      <c r="AD846" s="29"/>
      <c r="AE846" s="29"/>
      <c r="AF846" s="29"/>
      <c r="AG846" s="29"/>
      <c r="AH846" s="29"/>
      <c r="AI846" s="29"/>
      <c r="AJ846" s="29"/>
      <c r="AK846" s="29"/>
      <c r="AL846" s="29"/>
      <c r="AM846" s="29"/>
      <c r="AN846" s="29"/>
      <c r="AO846" s="29"/>
      <c r="AP846" s="29"/>
      <c r="AQ846" s="29"/>
      <c r="AR846" s="29"/>
      <c r="AS846" s="29"/>
      <c r="AT846" s="29"/>
      <c r="AU846" s="29"/>
      <c r="AV846" s="29"/>
      <c r="AW846" s="29"/>
    </row>
    <row r="847" spans="2:49" customFormat="1" ht="30.75" customHeight="1" x14ac:dyDescent="0.45">
      <c r="B847" s="57"/>
      <c r="C847" s="58"/>
      <c r="D847" s="58"/>
      <c r="E847" s="58"/>
      <c r="J847" s="59"/>
      <c r="K847" s="29"/>
      <c r="L847" s="29"/>
      <c r="M847" s="29"/>
      <c r="N847" s="29"/>
      <c r="O847" s="29"/>
      <c r="P847" s="29"/>
      <c r="Q847" s="29"/>
      <c r="R847" s="29"/>
      <c r="S847" s="29"/>
      <c r="T847" s="29"/>
      <c r="U847" s="29"/>
      <c r="V847" s="29"/>
      <c r="W847" s="29"/>
      <c r="X847" s="29"/>
      <c r="Y847" s="29"/>
      <c r="Z847" s="29"/>
      <c r="AA847" s="29"/>
      <c r="AB847" s="29"/>
      <c r="AC847" s="29"/>
      <c r="AD847" s="29"/>
      <c r="AE847" s="29"/>
      <c r="AF847" s="29"/>
      <c r="AG847" s="29"/>
      <c r="AH847" s="29"/>
      <c r="AI847" s="29"/>
      <c r="AJ847" s="29"/>
      <c r="AK847" s="29"/>
      <c r="AL847" s="29"/>
      <c r="AM847" s="29"/>
      <c r="AN847" s="29"/>
      <c r="AO847" s="29"/>
      <c r="AP847" s="29"/>
      <c r="AQ847" s="29"/>
      <c r="AR847" s="29"/>
      <c r="AS847" s="29"/>
      <c r="AT847" s="29"/>
      <c r="AU847" s="29"/>
      <c r="AV847" s="29"/>
      <c r="AW847" s="29"/>
    </row>
    <row r="848" spans="2:49" customFormat="1" ht="30.75" customHeight="1" x14ac:dyDescent="0.45">
      <c r="B848" s="57"/>
      <c r="C848" s="58"/>
      <c r="D848" s="58"/>
      <c r="E848" s="58"/>
      <c r="J848" s="59"/>
      <c r="K848" s="29"/>
      <c r="L848" s="29"/>
      <c r="M848" s="29"/>
      <c r="N848" s="29"/>
      <c r="O848" s="29"/>
      <c r="P848" s="29"/>
      <c r="Q848" s="29"/>
      <c r="R848" s="29"/>
      <c r="S848" s="29"/>
      <c r="T848" s="29"/>
      <c r="U848" s="29"/>
      <c r="V848" s="29"/>
      <c r="W848" s="29"/>
      <c r="X848" s="29"/>
      <c r="Y848" s="29"/>
      <c r="Z848" s="29"/>
      <c r="AA848" s="29"/>
      <c r="AB848" s="29"/>
      <c r="AC848" s="29"/>
      <c r="AD848" s="29"/>
      <c r="AE848" s="29"/>
      <c r="AF848" s="29"/>
      <c r="AG848" s="29"/>
      <c r="AH848" s="29"/>
      <c r="AI848" s="29"/>
      <c r="AJ848" s="29"/>
      <c r="AK848" s="29"/>
      <c r="AL848" s="29"/>
      <c r="AM848" s="29"/>
      <c r="AN848" s="29"/>
      <c r="AO848" s="29"/>
      <c r="AP848" s="29"/>
      <c r="AQ848" s="29"/>
      <c r="AR848" s="29"/>
      <c r="AS848" s="29"/>
      <c r="AT848" s="29"/>
      <c r="AU848" s="29"/>
      <c r="AV848" s="29"/>
      <c r="AW848" s="29"/>
    </row>
    <row r="849" spans="2:49" customFormat="1" ht="30.75" customHeight="1" x14ac:dyDescent="0.45">
      <c r="B849" s="57"/>
      <c r="C849" s="58"/>
      <c r="D849" s="58"/>
      <c r="E849" s="58"/>
      <c r="J849" s="59"/>
      <c r="K849" s="29"/>
      <c r="L849" s="29"/>
      <c r="M849" s="29"/>
      <c r="N849" s="29"/>
      <c r="O849" s="29"/>
      <c r="P849" s="29"/>
      <c r="Q849" s="29"/>
      <c r="R849" s="29"/>
      <c r="S849" s="29"/>
      <c r="T849" s="29"/>
      <c r="U849" s="29"/>
      <c r="V849" s="29"/>
      <c r="W849" s="29"/>
      <c r="X849" s="29"/>
      <c r="Y849" s="29"/>
      <c r="Z849" s="29"/>
      <c r="AA849" s="29"/>
      <c r="AB849" s="29"/>
      <c r="AC849" s="29"/>
      <c r="AD849" s="29"/>
      <c r="AE849" s="29"/>
      <c r="AF849" s="29"/>
      <c r="AG849" s="29"/>
      <c r="AH849" s="29"/>
      <c r="AI849" s="29"/>
      <c r="AJ849" s="29"/>
      <c r="AK849" s="29"/>
      <c r="AL849" s="29"/>
      <c r="AM849" s="29"/>
      <c r="AN849" s="29"/>
      <c r="AO849" s="29"/>
      <c r="AP849" s="29"/>
      <c r="AQ849" s="29"/>
      <c r="AR849" s="29"/>
      <c r="AS849" s="29"/>
      <c r="AT849" s="29"/>
      <c r="AU849" s="29"/>
      <c r="AV849" s="29"/>
      <c r="AW849" s="29"/>
    </row>
    <row r="850" spans="2:49" customFormat="1" ht="30.75" customHeight="1" x14ac:dyDescent="0.45">
      <c r="B850" s="57"/>
      <c r="C850" s="58"/>
      <c r="D850" s="58"/>
      <c r="E850" s="58"/>
      <c r="J850" s="59"/>
      <c r="K850" s="29"/>
      <c r="L850" s="29"/>
      <c r="M850" s="29"/>
      <c r="N850" s="29"/>
      <c r="O850" s="29"/>
      <c r="P850" s="29"/>
      <c r="Q850" s="29"/>
      <c r="R850" s="29"/>
      <c r="S850" s="29"/>
      <c r="T850" s="29"/>
      <c r="U850" s="29"/>
      <c r="V850" s="29"/>
      <c r="W850" s="29"/>
      <c r="X850" s="29"/>
      <c r="Y850" s="29"/>
      <c r="Z850" s="29"/>
      <c r="AA850" s="29"/>
      <c r="AB850" s="29"/>
      <c r="AC850" s="29"/>
      <c r="AD850" s="29"/>
      <c r="AE850" s="29"/>
      <c r="AF850" s="29"/>
      <c r="AG850" s="29"/>
      <c r="AH850" s="29"/>
      <c r="AI850" s="29"/>
      <c r="AJ850" s="29"/>
      <c r="AK850" s="29"/>
      <c r="AL850" s="29"/>
      <c r="AM850" s="29"/>
      <c r="AN850" s="29"/>
      <c r="AO850" s="29"/>
      <c r="AP850" s="29"/>
      <c r="AQ850" s="29"/>
      <c r="AR850" s="29"/>
      <c r="AS850" s="29"/>
      <c r="AT850" s="29"/>
      <c r="AU850" s="29"/>
      <c r="AV850" s="29"/>
      <c r="AW850" s="29"/>
    </row>
    <row r="851" spans="2:49" customFormat="1" ht="30.75" customHeight="1" x14ac:dyDescent="0.45">
      <c r="B851" s="57"/>
      <c r="C851" s="58"/>
      <c r="D851" s="58"/>
      <c r="E851" s="58"/>
      <c r="J851" s="59"/>
      <c r="K851" s="29"/>
      <c r="L851" s="29"/>
      <c r="M851" s="29"/>
      <c r="N851" s="29"/>
      <c r="O851" s="29"/>
      <c r="P851" s="29"/>
      <c r="Q851" s="29"/>
      <c r="R851" s="29"/>
      <c r="S851" s="29"/>
      <c r="T851" s="29"/>
      <c r="U851" s="29"/>
      <c r="V851" s="29"/>
      <c r="W851" s="29"/>
      <c r="X851" s="29"/>
      <c r="Y851" s="29"/>
      <c r="Z851" s="29"/>
      <c r="AA851" s="29"/>
      <c r="AB851" s="29"/>
      <c r="AC851" s="29"/>
      <c r="AD851" s="29"/>
      <c r="AE851" s="29"/>
      <c r="AF851" s="29"/>
      <c r="AG851" s="29"/>
      <c r="AH851" s="29"/>
      <c r="AI851" s="29"/>
      <c r="AJ851" s="29"/>
      <c r="AK851" s="29"/>
      <c r="AL851" s="29"/>
      <c r="AM851" s="29"/>
      <c r="AN851" s="29"/>
      <c r="AO851" s="29"/>
      <c r="AP851" s="29"/>
      <c r="AQ851" s="29"/>
      <c r="AR851" s="29"/>
      <c r="AS851" s="29"/>
      <c r="AT851" s="29"/>
      <c r="AU851" s="29"/>
      <c r="AV851" s="29"/>
      <c r="AW851" s="29"/>
    </row>
    <row r="852" spans="2:49" customFormat="1" ht="30.75" customHeight="1" x14ac:dyDescent="0.45">
      <c r="B852" s="57"/>
      <c r="C852" s="58"/>
      <c r="D852" s="58"/>
      <c r="E852" s="58"/>
      <c r="J852" s="59"/>
      <c r="K852" s="29"/>
      <c r="L852" s="29"/>
      <c r="M852" s="29"/>
      <c r="N852" s="29"/>
      <c r="O852" s="29"/>
      <c r="P852" s="29"/>
      <c r="Q852" s="29"/>
      <c r="R852" s="29"/>
      <c r="S852" s="29"/>
      <c r="T852" s="29"/>
      <c r="U852" s="29"/>
      <c r="V852" s="29"/>
      <c r="W852" s="29"/>
      <c r="X852" s="29"/>
      <c r="Y852" s="29"/>
      <c r="Z852" s="29"/>
      <c r="AA852" s="29"/>
      <c r="AB852" s="29"/>
      <c r="AC852" s="29"/>
      <c r="AD852" s="29"/>
      <c r="AE852" s="29"/>
      <c r="AF852" s="29"/>
      <c r="AG852" s="29"/>
      <c r="AH852" s="29"/>
      <c r="AI852" s="29"/>
      <c r="AJ852" s="29"/>
      <c r="AK852" s="29"/>
      <c r="AL852" s="29"/>
      <c r="AM852" s="29"/>
      <c r="AN852" s="29"/>
      <c r="AO852" s="29"/>
      <c r="AP852" s="29"/>
      <c r="AQ852" s="29"/>
      <c r="AR852" s="29"/>
      <c r="AS852" s="29"/>
      <c r="AT852" s="29"/>
      <c r="AU852" s="29"/>
      <c r="AV852" s="29"/>
      <c r="AW852" s="29"/>
    </row>
    <row r="853" spans="2:49" customFormat="1" ht="30.75" customHeight="1" x14ac:dyDescent="0.45">
      <c r="B853" s="57"/>
      <c r="C853" s="58"/>
      <c r="D853" s="58"/>
      <c r="E853" s="58"/>
      <c r="J853" s="59"/>
      <c r="K853" s="29"/>
      <c r="L853" s="29"/>
      <c r="M853" s="29"/>
      <c r="N853" s="29"/>
      <c r="O853" s="29"/>
      <c r="P853" s="29"/>
      <c r="Q853" s="29"/>
      <c r="R853" s="29"/>
      <c r="S853" s="29"/>
      <c r="T853" s="29"/>
      <c r="U853" s="29"/>
      <c r="V853" s="29"/>
      <c r="W853" s="29"/>
      <c r="X853" s="29"/>
      <c r="Y853" s="29"/>
      <c r="Z853" s="29"/>
      <c r="AA853" s="29"/>
      <c r="AB853" s="29"/>
      <c r="AC853" s="29"/>
      <c r="AD853" s="29"/>
      <c r="AE853" s="29"/>
      <c r="AF853" s="29"/>
      <c r="AG853" s="29"/>
      <c r="AH853" s="29"/>
      <c r="AI853" s="29"/>
      <c r="AJ853" s="29"/>
      <c r="AK853" s="29"/>
      <c r="AL853" s="29"/>
      <c r="AM853" s="29"/>
      <c r="AN853" s="29"/>
      <c r="AO853" s="29"/>
      <c r="AP853" s="29"/>
      <c r="AQ853" s="29"/>
      <c r="AR853" s="29"/>
      <c r="AS853" s="29"/>
      <c r="AT853" s="29"/>
      <c r="AU853" s="29"/>
      <c r="AV853" s="29"/>
      <c r="AW853" s="29"/>
    </row>
    <row r="854" spans="2:49" customFormat="1" ht="30.75" customHeight="1" x14ac:dyDescent="0.45">
      <c r="B854" s="57"/>
      <c r="C854" s="58"/>
      <c r="D854" s="58"/>
      <c r="E854" s="58"/>
      <c r="J854" s="59"/>
      <c r="K854" s="29"/>
      <c r="L854" s="29"/>
      <c r="M854" s="29"/>
      <c r="N854" s="29"/>
      <c r="O854" s="29"/>
      <c r="P854" s="29"/>
      <c r="Q854" s="29"/>
      <c r="R854" s="29"/>
      <c r="S854" s="29"/>
      <c r="T854" s="29"/>
      <c r="U854" s="29"/>
      <c r="V854" s="29"/>
      <c r="W854" s="29"/>
      <c r="X854" s="29"/>
      <c r="Y854" s="29"/>
      <c r="Z854" s="29"/>
      <c r="AA854" s="29"/>
      <c r="AB854" s="29"/>
      <c r="AC854" s="29"/>
      <c r="AD854" s="29"/>
      <c r="AE854" s="29"/>
      <c r="AF854" s="29"/>
      <c r="AG854" s="29"/>
      <c r="AH854" s="29"/>
      <c r="AI854" s="29"/>
      <c r="AJ854" s="29"/>
      <c r="AK854" s="29"/>
      <c r="AL854" s="29"/>
      <c r="AM854" s="29"/>
      <c r="AN854" s="29"/>
      <c r="AO854" s="29"/>
      <c r="AP854" s="29"/>
      <c r="AQ854" s="29"/>
      <c r="AR854" s="29"/>
      <c r="AS854" s="29"/>
      <c r="AT854" s="29"/>
      <c r="AU854" s="29"/>
      <c r="AV854" s="29"/>
      <c r="AW854" s="29"/>
    </row>
    <row r="855" spans="2:49" customFormat="1" ht="30.75" customHeight="1" x14ac:dyDescent="0.45">
      <c r="B855" s="57"/>
      <c r="C855" s="58"/>
      <c r="D855" s="58"/>
      <c r="E855" s="58"/>
      <c r="J855" s="59"/>
      <c r="K855" s="29"/>
      <c r="L855" s="29"/>
      <c r="M855" s="29"/>
      <c r="N855" s="29"/>
      <c r="O855" s="29"/>
      <c r="P855" s="29"/>
      <c r="Q855" s="29"/>
      <c r="R855" s="29"/>
      <c r="S855" s="29"/>
      <c r="T855" s="29"/>
      <c r="U855" s="29"/>
      <c r="V855" s="29"/>
      <c r="W855" s="29"/>
      <c r="X855" s="29"/>
      <c r="Y855" s="29"/>
      <c r="Z855" s="29"/>
      <c r="AA855" s="29"/>
      <c r="AB855" s="29"/>
      <c r="AC855" s="29"/>
      <c r="AD855" s="29"/>
      <c r="AE855" s="29"/>
      <c r="AF855" s="29"/>
      <c r="AG855" s="29"/>
      <c r="AH855" s="29"/>
      <c r="AI855" s="29"/>
      <c r="AJ855" s="29"/>
      <c r="AK855" s="29"/>
      <c r="AL855" s="29"/>
      <c r="AM855" s="29"/>
      <c r="AN855" s="29"/>
      <c r="AO855" s="29"/>
      <c r="AP855" s="29"/>
      <c r="AQ855" s="29"/>
      <c r="AR855" s="29"/>
      <c r="AS855" s="29"/>
      <c r="AT855" s="29"/>
      <c r="AU855" s="29"/>
      <c r="AV855" s="29"/>
      <c r="AW855" s="29"/>
    </row>
    <row r="856" spans="2:49" customFormat="1" ht="30.75" customHeight="1" x14ac:dyDescent="0.45">
      <c r="B856" s="57"/>
      <c r="C856" s="58"/>
      <c r="D856" s="58"/>
      <c r="E856" s="58"/>
      <c r="J856" s="59"/>
      <c r="K856" s="29"/>
      <c r="L856" s="29"/>
      <c r="M856" s="29"/>
      <c r="N856" s="29"/>
      <c r="O856" s="29"/>
      <c r="P856" s="29"/>
      <c r="Q856" s="29"/>
      <c r="R856" s="29"/>
      <c r="S856" s="29"/>
      <c r="T856" s="29"/>
      <c r="U856" s="29"/>
      <c r="V856" s="29"/>
      <c r="W856" s="29"/>
      <c r="X856" s="29"/>
      <c r="Y856" s="29"/>
      <c r="Z856" s="29"/>
      <c r="AA856" s="29"/>
      <c r="AB856" s="29"/>
      <c r="AC856" s="29"/>
      <c r="AD856" s="29"/>
      <c r="AE856" s="29"/>
      <c r="AF856" s="29"/>
      <c r="AG856" s="29"/>
      <c r="AH856" s="29"/>
      <c r="AI856" s="29"/>
      <c r="AJ856" s="29"/>
      <c r="AK856" s="29"/>
      <c r="AL856" s="29"/>
      <c r="AM856" s="29"/>
      <c r="AN856" s="29"/>
      <c r="AO856" s="29"/>
      <c r="AP856" s="29"/>
      <c r="AQ856" s="29"/>
      <c r="AR856" s="29"/>
      <c r="AS856" s="29"/>
      <c r="AT856" s="29"/>
      <c r="AU856" s="29"/>
      <c r="AV856" s="29"/>
      <c r="AW856" s="29"/>
    </row>
    <row r="857" spans="2:49" customFormat="1" ht="30.75" customHeight="1" x14ac:dyDescent="0.45">
      <c r="B857" s="57"/>
      <c r="C857" s="58"/>
      <c r="D857" s="58"/>
      <c r="E857" s="58"/>
      <c r="J857" s="59"/>
      <c r="K857" s="29"/>
      <c r="L857" s="29"/>
      <c r="M857" s="29"/>
      <c r="N857" s="29"/>
      <c r="O857" s="29"/>
      <c r="P857" s="29"/>
      <c r="Q857" s="29"/>
      <c r="R857" s="29"/>
      <c r="S857" s="29"/>
      <c r="T857" s="29"/>
      <c r="U857" s="29"/>
      <c r="V857" s="29"/>
      <c r="W857" s="29"/>
      <c r="X857" s="29"/>
      <c r="Y857" s="29"/>
      <c r="Z857" s="29"/>
      <c r="AA857" s="29"/>
      <c r="AB857" s="29"/>
      <c r="AC857" s="29"/>
      <c r="AD857" s="29"/>
      <c r="AE857" s="29"/>
      <c r="AF857" s="29"/>
      <c r="AG857" s="29"/>
      <c r="AH857" s="29"/>
      <c r="AI857" s="29"/>
      <c r="AJ857" s="29"/>
      <c r="AK857" s="29"/>
      <c r="AL857" s="29"/>
      <c r="AM857" s="29"/>
      <c r="AN857" s="29"/>
      <c r="AO857" s="29"/>
      <c r="AP857" s="29"/>
      <c r="AQ857" s="29"/>
      <c r="AR857" s="29"/>
      <c r="AS857" s="29"/>
      <c r="AT857" s="29"/>
      <c r="AU857" s="29"/>
      <c r="AV857" s="29"/>
      <c r="AW857" s="29"/>
    </row>
    <row r="858" spans="2:49" customFormat="1" ht="30.75" customHeight="1" x14ac:dyDescent="0.45">
      <c r="B858" s="57"/>
      <c r="C858" s="58"/>
      <c r="D858" s="58"/>
      <c r="E858" s="58"/>
      <c r="J858" s="59"/>
      <c r="K858" s="29"/>
      <c r="L858" s="29"/>
      <c r="M858" s="29"/>
      <c r="N858" s="29"/>
      <c r="O858" s="29"/>
      <c r="P858" s="29"/>
      <c r="Q858" s="29"/>
      <c r="R858" s="29"/>
      <c r="S858" s="29"/>
      <c r="T858" s="29"/>
      <c r="U858" s="29"/>
      <c r="V858" s="29"/>
      <c r="W858" s="29"/>
      <c r="X858" s="29"/>
      <c r="Y858" s="29"/>
      <c r="Z858" s="29"/>
      <c r="AA858" s="29"/>
      <c r="AB858" s="29"/>
      <c r="AC858" s="29"/>
      <c r="AD858" s="29"/>
      <c r="AE858" s="29"/>
      <c r="AF858" s="29"/>
      <c r="AG858" s="29"/>
      <c r="AH858" s="29"/>
      <c r="AI858" s="29"/>
      <c r="AJ858" s="29"/>
      <c r="AK858" s="29"/>
      <c r="AL858" s="29"/>
      <c r="AM858" s="29"/>
      <c r="AN858" s="29"/>
      <c r="AO858" s="29"/>
      <c r="AP858" s="29"/>
      <c r="AQ858" s="29"/>
      <c r="AR858" s="29"/>
      <c r="AS858" s="29"/>
      <c r="AT858" s="29"/>
      <c r="AU858" s="29"/>
      <c r="AV858" s="29"/>
      <c r="AW858" s="29"/>
    </row>
    <row r="859" spans="2:49" customFormat="1" ht="30.75" customHeight="1" x14ac:dyDescent="0.45">
      <c r="B859" s="57"/>
      <c r="C859" s="58"/>
      <c r="D859" s="58"/>
      <c r="E859" s="58"/>
      <c r="J859" s="59"/>
      <c r="K859" s="29"/>
      <c r="L859" s="29"/>
      <c r="M859" s="29"/>
      <c r="N859" s="29"/>
      <c r="O859" s="29"/>
      <c r="P859" s="29"/>
      <c r="Q859" s="29"/>
      <c r="R859" s="29"/>
      <c r="S859" s="29"/>
      <c r="T859" s="29"/>
      <c r="U859" s="29"/>
      <c r="V859" s="29"/>
      <c r="W859" s="29"/>
      <c r="X859" s="29"/>
      <c r="Y859" s="29"/>
      <c r="Z859" s="29"/>
      <c r="AA859" s="29"/>
      <c r="AB859" s="29"/>
      <c r="AC859" s="29"/>
      <c r="AD859" s="29"/>
      <c r="AE859" s="29"/>
      <c r="AF859" s="29"/>
      <c r="AG859" s="29"/>
      <c r="AH859" s="29"/>
      <c r="AI859" s="29"/>
      <c r="AJ859" s="29"/>
      <c r="AK859" s="29"/>
      <c r="AL859" s="29"/>
      <c r="AM859" s="29"/>
      <c r="AN859" s="29"/>
      <c r="AO859" s="29"/>
      <c r="AP859" s="29"/>
      <c r="AQ859" s="29"/>
      <c r="AR859" s="29"/>
      <c r="AS859" s="29"/>
      <c r="AT859" s="29"/>
      <c r="AU859" s="29"/>
      <c r="AV859" s="29"/>
      <c r="AW859" s="29"/>
    </row>
    <row r="860" spans="2:49" customFormat="1" ht="30.75" customHeight="1" x14ac:dyDescent="0.45">
      <c r="B860" s="57"/>
      <c r="C860" s="58"/>
      <c r="D860" s="58"/>
      <c r="E860" s="58"/>
      <c r="J860" s="59"/>
      <c r="K860" s="29"/>
      <c r="L860" s="29"/>
      <c r="M860" s="29"/>
      <c r="N860" s="29"/>
      <c r="O860" s="29"/>
      <c r="P860" s="29"/>
      <c r="Q860" s="29"/>
      <c r="R860" s="29"/>
      <c r="S860" s="29"/>
      <c r="T860" s="29"/>
      <c r="U860" s="29"/>
      <c r="V860" s="29"/>
      <c r="W860" s="29"/>
      <c r="X860" s="29"/>
      <c r="Y860" s="29"/>
      <c r="Z860" s="29"/>
      <c r="AA860" s="29"/>
      <c r="AB860" s="29"/>
      <c r="AC860" s="29"/>
      <c r="AD860" s="29"/>
      <c r="AE860" s="29"/>
      <c r="AF860" s="29"/>
      <c r="AG860" s="29"/>
      <c r="AH860" s="29"/>
      <c r="AI860" s="29"/>
      <c r="AJ860" s="29"/>
      <c r="AK860" s="29"/>
      <c r="AL860" s="29"/>
      <c r="AM860" s="29"/>
      <c r="AN860" s="29"/>
      <c r="AO860" s="29"/>
      <c r="AP860" s="29"/>
      <c r="AQ860" s="29"/>
      <c r="AR860" s="29"/>
      <c r="AS860" s="29"/>
      <c r="AT860" s="29"/>
      <c r="AU860" s="29"/>
      <c r="AV860" s="29"/>
      <c r="AW860" s="29"/>
    </row>
    <row r="861" spans="2:49" customFormat="1" ht="30.75" customHeight="1" x14ac:dyDescent="0.45">
      <c r="B861" s="57"/>
      <c r="C861" s="58"/>
      <c r="D861" s="58"/>
      <c r="E861" s="58"/>
      <c r="J861" s="59"/>
      <c r="K861" s="29"/>
      <c r="L861" s="29"/>
      <c r="M861" s="29"/>
      <c r="N861" s="29"/>
      <c r="O861" s="29"/>
      <c r="P861" s="29"/>
      <c r="Q861" s="29"/>
      <c r="R861" s="29"/>
      <c r="S861" s="29"/>
      <c r="T861" s="29"/>
      <c r="U861" s="29"/>
      <c r="V861" s="29"/>
      <c r="W861" s="29"/>
      <c r="X861" s="29"/>
      <c r="Y861" s="29"/>
      <c r="Z861" s="29"/>
      <c r="AA861" s="29"/>
      <c r="AB861" s="29"/>
      <c r="AC861" s="29"/>
      <c r="AD861" s="29"/>
      <c r="AE861" s="29"/>
      <c r="AF861" s="29"/>
      <c r="AG861" s="29"/>
      <c r="AH861" s="29"/>
      <c r="AI861" s="29"/>
      <c r="AJ861" s="29"/>
      <c r="AK861" s="29"/>
      <c r="AL861" s="29"/>
      <c r="AM861" s="29"/>
      <c r="AN861" s="29"/>
      <c r="AO861" s="29"/>
      <c r="AP861" s="29"/>
      <c r="AQ861" s="29"/>
      <c r="AR861" s="29"/>
      <c r="AS861" s="29"/>
      <c r="AT861" s="29"/>
      <c r="AU861" s="29"/>
      <c r="AV861" s="29"/>
      <c r="AW861" s="29"/>
    </row>
    <row r="862" spans="2:49" customFormat="1" ht="30.75" customHeight="1" x14ac:dyDescent="0.45">
      <c r="B862" s="57"/>
      <c r="C862" s="58"/>
      <c r="D862" s="58"/>
      <c r="E862" s="58"/>
      <c r="J862" s="59"/>
      <c r="K862" s="29"/>
      <c r="L862" s="29"/>
      <c r="M862" s="29"/>
      <c r="N862" s="29"/>
      <c r="O862" s="29"/>
      <c r="P862" s="29"/>
      <c r="Q862" s="29"/>
      <c r="R862" s="29"/>
      <c r="S862" s="29"/>
      <c r="T862" s="29"/>
      <c r="U862" s="29"/>
      <c r="V862" s="29"/>
      <c r="W862" s="29"/>
      <c r="X862" s="29"/>
      <c r="Y862" s="29"/>
      <c r="Z862" s="29"/>
      <c r="AA862" s="29"/>
      <c r="AB862" s="29"/>
      <c r="AC862" s="29"/>
      <c r="AD862" s="29"/>
      <c r="AE862" s="29"/>
      <c r="AF862" s="29"/>
      <c r="AG862" s="29"/>
      <c r="AH862" s="29"/>
      <c r="AI862" s="29"/>
      <c r="AJ862" s="29"/>
      <c r="AK862" s="29"/>
      <c r="AL862" s="29"/>
      <c r="AM862" s="29"/>
      <c r="AN862" s="29"/>
      <c r="AO862" s="29"/>
      <c r="AP862" s="29"/>
      <c r="AQ862" s="29"/>
      <c r="AR862" s="29"/>
      <c r="AS862" s="29"/>
      <c r="AT862" s="29"/>
      <c r="AU862" s="29"/>
      <c r="AV862" s="29"/>
      <c r="AW862" s="29"/>
    </row>
    <row r="863" spans="2:49" customFormat="1" ht="30.75" customHeight="1" x14ac:dyDescent="0.45">
      <c r="B863" s="57"/>
      <c r="C863" s="58"/>
      <c r="D863" s="58"/>
      <c r="E863" s="58"/>
      <c r="J863" s="59"/>
      <c r="K863" s="29"/>
      <c r="L863" s="29"/>
      <c r="M863" s="29"/>
      <c r="N863" s="29"/>
      <c r="O863" s="29"/>
      <c r="P863" s="29"/>
      <c r="Q863" s="29"/>
      <c r="R863" s="29"/>
      <c r="S863" s="29"/>
      <c r="T863" s="29"/>
      <c r="U863" s="29"/>
      <c r="V863" s="29"/>
      <c r="W863" s="29"/>
      <c r="X863" s="29"/>
      <c r="Y863" s="29"/>
      <c r="Z863" s="29"/>
      <c r="AA863" s="29"/>
      <c r="AB863" s="29"/>
      <c r="AC863" s="29"/>
      <c r="AD863" s="29"/>
      <c r="AE863" s="29"/>
      <c r="AF863" s="29"/>
      <c r="AG863" s="29"/>
      <c r="AH863" s="29"/>
      <c r="AI863" s="29"/>
      <c r="AJ863" s="29"/>
      <c r="AK863" s="29"/>
      <c r="AL863" s="29"/>
      <c r="AM863" s="29"/>
      <c r="AN863" s="29"/>
      <c r="AO863" s="29"/>
      <c r="AP863" s="29"/>
      <c r="AQ863" s="29"/>
      <c r="AR863" s="29"/>
      <c r="AS863" s="29"/>
      <c r="AT863" s="29"/>
      <c r="AU863" s="29"/>
      <c r="AV863" s="29"/>
      <c r="AW863" s="29"/>
    </row>
    <row r="864" spans="2:49" customFormat="1" ht="30.75" customHeight="1" x14ac:dyDescent="0.45">
      <c r="B864" s="57"/>
      <c r="C864" s="58"/>
      <c r="D864" s="58"/>
      <c r="E864" s="58"/>
      <c r="J864" s="59"/>
      <c r="K864" s="29"/>
      <c r="L864" s="29"/>
      <c r="M864" s="29"/>
      <c r="N864" s="29"/>
      <c r="O864" s="29"/>
      <c r="P864" s="29"/>
      <c r="Q864" s="29"/>
      <c r="R864" s="29"/>
      <c r="S864" s="29"/>
      <c r="T864" s="29"/>
      <c r="U864" s="29"/>
      <c r="V864" s="29"/>
      <c r="W864" s="29"/>
      <c r="X864" s="29"/>
      <c r="Y864" s="29"/>
      <c r="Z864" s="29"/>
      <c r="AA864" s="29"/>
      <c r="AB864" s="29"/>
      <c r="AC864" s="29"/>
      <c r="AD864" s="29"/>
      <c r="AE864" s="29"/>
      <c r="AF864" s="29"/>
      <c r="AG864" s="29"/>
      <c r="AH864" s="29"/>
      <c r="AI864" s="29"/>
      <c r="AJ864" s="29"/>
      <c r="AK864" s="29"/>
      <c r="AL864" s="29"/>
      <c r="AM864" s="29"/>
      <c r="AN864" s="29"/>
      <c r="AO864" s="29"/>
      <c r="AP864" s="29"/>
      <c r="AQ864" s="29"/>
      <c r="AR864" s="29"/>
      <c r="AS864" s="29"/>
      <c r="AT864" s="29"/>
      <c r="AU864" s="29"/>
      <c r="AV864" s="29"/>
      <c r="AW864" s="29"/>
    </row>
    <row r="865" spans="2:49" customFormat="1" ht="30.75" customHeight="1" x14ac:dyDescent="0.45">
      <c r="B865" s="57"/>
      <c r="C865" s="58"/>
      <c r="D865" s="58"/>
      <c r="E865" s="58"/>
      <c r="J865" s="59"/>
      <c r="K865" s="29"/>
      <c r="L865" s="29"/>
      <c r="M865" s="29"/>
      <c r="N865" s="29"/>
      <c r="O865" s="29"/>
      <c r="P865" s="29"/>
      <c r="Q865" s="29"/>
      <c r="R865" s="29"/>
      <c r="S865" s="29"/>
      <c r="T865" s="29"/>
      <c r="U865" s="29"/>
      <c r="V865" s="29"/>
      <c r="W865" s="29"/>
      <c r="X865" s="29"/>
      <c r="Y865" s="29"/>
      <c r="Z865" s="29"/>
      <c r="AA865" s="29"/>
      <c r="AB865" s="29"/>
      <c r="AC865" s="29"/>
      <c r="AD865" s="29"/>
      <c r="AE865" s="29"/>
      <c r="AF865" s="29"/>
      <c r="AG865" s="29"/>
      <c r="AH865" s="29"/>
      <c r="AI865" s="29"/>
      <c r="AJ865" s="29"/>
      <c r="AK865" s="29"/>
      <c r="AL865" s="29"/>
      <c r="AM865" s="29"/>
      <c r="AN865" s="29"/>
      <c r="AO865" s="29"/>
      <c r="AP865" s="29"/>
      <c r="AQ865" s="29"/>
      <c r="AR865" s="29"/>
      <c r="AS865" s="29"/>
      <c r="AT865" s="29"/>
      <c r="AU865" s="29"/>
      <c r="AV865" s="29"/>
      <c r="AW865" s="29"/>
    </row>
    <row r="866" spans="2:49" customFormat="1" ht="30.75" customHeight="1" x14ac:dyDescent="0.45">
      <c r="B866" s="57"/>
      <c r="C866" s="58"/>
      <c r="D866" s="58"/>
      <c r="E866" s="58"/>
      <c r="J866" s="59"/>
      <c r="K866" s="29"/>
      <c r="L866" s="29"/>
      <c r="M866" s="29"/>
      <c r="N866" s="29"/>
      <c r="O866" s="29"/>
      <c r="P866" s="29"/>
      <c r="Q866" s="29"/>
      <c r="R866" s="29"/>
      <c r="S866" s="29"/>
      <c r="T866" s="29"/>
      <c r="U866" s="29"/>
      <c r="V866" s="29"/>
      <c r="W866" s="29"/>
      <c r="X866" s="29"/>
      <c r="Y866" s="29"/>
      <c r="Z866" s="29"/>
      <c r="AA866" s="29"/>
      <c r="AB866" s="29"/>
      <c r="AC866" s="29"/>
      <c r="AD866" s="29"/>
      <c r="AE866" s="29"/>
      <c r="AF866" s="29"/>
      <c r="AG866" s="29"/>
      <c r="AH866" s="29"/>
      <c r="AI866" s="29"/>
      <c r="AJ866" s="29"/>
      <c r="AK866" s="29"/>
      <c r="AL866" s="29"/>
      <c r="AM866" s="29"/>
      <c r="AN866" s="29"/>
      <c r="AO866" s="29"/>
      <c r="AP866" s="29"/>
      <c r="AQ866" s="29"/>
      <c r="AR866" s="29"/>
      <c r="AS866" s="29"/>
      <c r="AT866" s="29"/>
      <c r="AU866" s="29"/>
      <c r="AV866" s="29"/>
      <c r="AW866" s="29"/>
    </row>
    <row r="867" spans="2:49" customFormat="1" ht="30.75" customHeight="1" x14ac:dyDescent="0.45">
      <c r="B867" s="57"/>
      <c r="C867" s="58"/>
      <c r="D867" s="58"/>
      <c r="E867" s="58"/>
      <c r="J867" s="59"/>
      <c r="K867" s="29"/>
      <c r="L867" s="29"/>
      <c r="M867" s="29"/>
      <c r="N867" s="29"/>
      <c r="O867" s="29"/>
      <c r="P867" s="29"/>
      <c r="Q867" s="29"/>
      <c r="R867" s="29"/>
      <c r="S867" s="29"/>
      <c r="T867" s="29"/>
      <c r="U867" s="29"/>
      <c r="V867" s="29"/>
      <c r="W867" s="29"/>
      <c r="X867" s="29"/>
      <c r="Y867" s="29"/>
      <c r="Z867" s="29"/>
      <c r="AA867" s="29"/>
      <c r="AB867" s="29"/>
      <c r="AC867" s="29"/>
      <c r="AD867" s="29"/>
      <c r="AE867" s="29"/>
      <c r="AF867" s="29"/>
      <c r="AG867" s="29"/>
      <c r="AH867" s="29"/>
      <c r="AI867" s="29"/>
      <c r="AJ867" s="29"/>
      <c r="AK867" s="29"/>
      <c r="AL867" s="29"/>
      <c r="AM867" s="29"/>
      <c r="AN867" s="29"/>
      <c r="AO867" s="29"/>
      <c r="AP867" s="29"/>
      <c r="AQ867" s="29"/>
      <c r="AR867" s="29"/>
      <c r="AS867" s="29"/>
      <c r="AT867" s="29"/>
      <c r="AU867" s="29"/>
      <c r="AV867" s="29"/>
      <c r="AW867" s="29"/>
    </row>
    <row r="868" spans="2:49" customFormat="1" ht="30.75" customHeight="1" x14ac:dyDescent="0.45">
      <c r="B868" s="57"/>
      <c r="C868" s="58"/>
      <c r="D868" s="58"/>
      <c r="E868" s="58"/>
      <c r="J868" s="59"/>
      <c r="K868" s="29"/>
      <c r="L868" s="29"/>
      <c r="M868" s="29"/>
      <c r="N868" s="29"/>
      <c r="O868" s="29"/>
      <c r="P868" s="29"/>
      <c r="Q868" s="29"/>
      <c r="R868" s="29"/>
      <c r="S868" s="29"/>
      <c r="T868" s="29"/>
      <c r="U868" s="29"/>
      <c r="V868" s="29"/>
      <c r="W868" s="29"/>
      <c r="X868" s="29"/>
      <c r="Y868" s="29"/>
      <c r="Z868" s="29"/>
      <c r="AA868" s="29"/>
      <c r="AB868" s="29"/>
      <c r="AC868" s="29"/>
      <c r="AD868" s="29"/>
      <c r="AE868" s="29"/>
      <c r="AF868" s="29"/>
      <c r="AG868" s="29"/>
      <c r="AH868" s="29"/>
      <c r="AI868" s="29"/>
      <c r="AJ868" s="29"/>
      <c r="AK868" s="29"/>
      <c r="AL868" s="29"/>
      <c r="AM868" s="29"/>
      <c r="AN868" s="29"/>
      <c r="AO868" s="29"/>
      <c r="AP868" s="29"/>
      <c r="AQ868" s="29"/>
      <c r="AR868" s="29"/>
      <c r="AS868" s="29"/>
      <c r="AT868" s="29"/>
      <c r="AU868" s="29"/>
      <c r="AV868" s="29"/>
      <c r="AW868" s="29"/>
    </row>
    <row r="869" spans="2:49" customFormat="1" ht="30.75" customHeight="1" x14ac:dyDescent="0.45">
      <c r="B869" s="57"/>
      <c r="C869" s="58"/>
      <c r="D869" s="58"/>
      <c r="E869" s="58"/>
      <c r="J869" s="59"/>
      <c r="K869" s="29"/>
      <c r="L869" s="29"/>
      <c r="M869" s="29"/>
      <c r="N869" s="29"/>
      <c r="O869" s="29"/>
      <c r="P869" s="29"/>
      <c r="Q869" s="29"/>
      <c r="R869" s="29"/>
      <c r="S869" s="29"/>
      <c r="T869" s="29"/>
      <c r="U869" s="29"/>
      <c r="V869" s="29"/>
      <c r="W869" s="29"/>
      <c r="X869" s="29"/>
      <c r="Y869" s="29"/>
      <c r="Z869" s="29"/>
      <c r="AA869" s="29"/>
      <c r="AB869" s="29"/>
      <c r="AC869" s="29"/>
      <c r="AD869" s="29"/>
      <c r="AE869" s="29"/>
      <c r="AF869" s="29"/>
      <c r="AG869" s="29"/>
      <c r="AH869" s="29"/>
      <c r="AI869" s="29"/>
      <c r="AJ869" s="29"/>
      <c r="AK869" s="29"/>
      <c r="AL869" s="29"/>
      <c r="AM869" s="29"/>
      <c r="AN869" s="29"/>
      <c r="AO869" s="29"/>
      <c r="AP869" s="29"/>
      <c r="AQ869" s="29"/>
      <c r="AR869" s="29"/>
      <c r="AS869" s="29"/>
      <c r="AT869" s="29"/>
      <c r="AU869" s="29"/>
      <c r="AV869" s="29"/>
      <c r="AW869" s="29"/>
    </row>
    <row r="870" spans="2:49" customFormat="1" ht="30.75" customHeight="1" x14ac:dyDescent="0.45">
      <c r="B870" s="57"/>
      <c r="C870" s="58"/>
      <c r="D870" s="58"/>
      <c r="E870" s="58"/>
      <c r="J870" s="59"/>
      <c r="K870" s="29"/>
      <c r="L870" s="29"/>
      <c r="M870" s="29"/>
      <c r="N870" s="29"/>
      <c r="O870" s="29"/>
      <c r="P870" s="29"/>
      <c r="Q870" s="29"/>
      <c r="R870" s="29"/>
      <c r="S870" s="29"/>
      <c r="T870" s="29"/>
      <c r="U870" s="29"/>
      <c r="V870" s="29"/>
      <c r="W870" s="29"/>
      <c r="X870" s="29"/>
      <c r="Y870" s="29"/>
      <c r="Z870" s="29"/>
      <c r="AA870" s="29"/>
      <c r="AB870" s="29"/>
      <c r="AC870" s="29"/>
      <c r="AD870" s="29"/>
      <c r="AE870" s="29"/>
      <c r="AF870" s="29"/>
      <c r="AG870" s="29"/>
      <c r="AH870" s="29"/>
      <c r="AI870" s="29"/>
      <c r="AJ870" s="29"/>
      <c r="AK870" s="29"/>
      <c r="AL870" s="29"/>
      <c r="AM870" s="29"/>
      <c r="AN870" s="29"/>
      <c r="AO870" s="29"/>
      <c r="AP870" s="29"/>
      <c r="AQ870" s="29"/>
      <c r="AR870" s="29"/>
      <c r="AS870" s="29"/>
      <c r="AT870" s="29"/>
      <c r="AU870" s="29"/>
      <c r="AV870" s="29"/>
      <c r="AW870" s="29"/>
    </row>
    <row r="871" spans="2:49" customFormat="1" ht="30.75" customHeight="1" x14ac:dyDescent="0.45">
      <c r="B871" s="57"/>
      <c r="C871" s="58"/>
      <c r="D871" s="58"/>
      <c r="E871" s="58"/>
      <c r="J871" s="59"/>
      <c r="K871" s="29"/>
      <c r="L871" s="29"/>
      <c r="M871" s="29"/>
      <c r="N871" s="29"/>
      <c r="O871" s="29"/>
      <c r="P871" s="29"/>
      <c r="Q871" s="29"/>
      <c r="R871" s="29"/>
      <c r="S871" s="29"/>
      <c r="T871" s="29"/>
      <c r="U871" s="29"/>
      <c r="V871" s="29"/>
      <c r="W871" s="29"/>
      <c r="X871" s="29"/>
      <c r="Y871" s="29"/>
      <c r="Z871" s="29"/>
      <c r="AA871" s="29"/>
      <c r="AB871" s="29"/>
      <c r="AC871" s="29"/>
      <c r="AD871" s="29"/>
      <c r="AE871" s="29"/>
      <c r="AF871" s="29"/>
      <c r="AG871" s="29"/>
      <c r="AH871" s="29"/>
      <c r="AI871" s="29"/>
      <c r="AJ871" s="29"/>
      <c r="AK871" s="29"/>
      <c r="AL871" s="29"/>
      <c r="AM871" s="29"/>
      <c r="AN871" s="29"/>
      <c r="AO871" s="29"/>
      <c r="AP871" s="29"/>
      <c r="AQ871" s="29"/>
      <c r="AR871" s="29"/>
      <c r="AS871" s="29"/>
      <c r="AT871" s="29"/>
      <c r="AU871" s="29"/>
      <c r="AV871" s="29"/>
      <c r="AW871" s="29"/>
    </row>
    <row r="872" spans="2:49" customFormat="1" ht="30.75" customHeight="1" x14ac:dyDescent="0.45">
      <c r="B872" s="57"/>
      <c r="C872" s="58"/>
      <c r="D872" s="58"/>
      <c r="E872" s="58"/>
      <c r="J872" s="59"/>
      <c r="K872" s="29"/>
      <c r="L872" s="29"/>
      <c r="M872" s="29"/>
      <c r="N872" s="29"/>
      <c r="O872" s="29"/>
      <c r="P872" s="29"/>
      <c r="Q872" s="29"/>
      <c r="R872" s="29"/>
      <c r="S872" s="29"/>
      <c r="T872" s="29"/>
      <c r="U872" s="29"/>
      <c r="V872" s="29"/>
      <c r="W872" s="29"/>
      <c r="X872" s="29"/>
      <c r="Y872" s="29"/>
      <c r="Z872" s="29"/>
      <c r="AA872" s="29"/>
      <c r="AB872" s="29"/>
      <c r="AC872" s="29"/>
      <c r="AD872" s="29"/>
      <c r="AE872" s="29"/>
      <c r="AF872" s="29"/>
      <c r="AG872" s="29"/>
      <c r="AH872" s="29"/>
      <c r="AI872" s="29"/>
      <c r="AJ872" s="29"/>
      <c r="AK872" s="29"/>
      <c r="AL872" s="29"/>
      <c r="AM872" s="29"/>
      <c r="AN872" s="29"/>
      <c r="AO872" s="29"/>
      <c r="AP872" s="29"/>
      <c r="AQ872" s="29"/>
      <c r="AR872" s="29"/>
      <c r="AS872" s="29"/>
      <c r="AT872" s="29"/>
      <c r="AU872" s="29"/>
      <c r="AV872" s="29"/>
      <c r="AW872" s="29"/>
    </row>
    <row r="873" spans="2:49" customFormat="1" ht="30.75" customHeight="1" x14ac:dyDescent="0.45">
      <c r="B873" s="57"/>
      <c r="C873" s="58"/>
      <c r="D873" s="58"/>
      <c r="E873" s="58"/>
      <c r="J873" s="59"/>
      <c r="K873" s="29"/>
      <c r="L873" s="29"/>
      <c r="M873" s="29"/>
      <c r="N873" s="29"/>
      <c r="O873" s="29"/>
      <c r="P873" s="29"/>
      <c r="Q873" s="29"/>
      <c r="R873" s="29"/>
      <c r="S873" s="29"/>
      <c r="T873" s="29"/>
      <c r="U873" s="29"/>
      <c r="V873" s="29"/>
      <c r="W873" s="29"/>
      <c r="X873" s="29"/>
      <c r="Y873" s="29"/>
      <c r="Z873" s="29"/>
      <c r="AA873" s="29"/>
      <c r="AB873" s="29"/>
      <c r="AC873" s="29"/>
      <c r="AD873" s="29"/>
      <c r="AE873" s="29"/>
      <c r="AF873" s="29"/>
      <c r="AG873" s="29"/>
      <c r="AH873" s="29"/>
      <c r="AI873" s="29"/>
      <c r="AJ873" s="29"/>
      <c r="AK873" s="29"/>
      <c r="AL873" s="29"/>
      <c r="AM873" s="29"/>
      <c r="AN873" s="29"/>
      <c r="AO873" s="29"/>
      <c r="AP873" s="29"/>
      <c r="AQ873" s="29"/>
      <c r="AR873" s="29"/>
      <c r="AS873" s="29"/>
      <c r="AT873" s="29"/>
      <c r="AU873" s="29"/>
      <c r="AV873" s="29"/>
      <c r="AW873" s="29"/>
    </row>
    <row r="874" spans="2:49" customFormat="1" ht="30.75" customHeight="1" x14ac:dyDescent="0.45">
      <c r="B874" s="57"/>
      <c r="C874" s="58"/>
      <c r="D874" s="58"/>
      <c r="E874" s="58"/>
      <c r="J874" s="59"/>
      <c r="K874" s="29"/>
      <c r="L874" s="29"/>
      <c r="M874" s="29"/>
      <c r="N874" s="29"/>
      <c r="O874" s="29"/>
      <c r="P874" s="29"/>
      <c r="Q874" s="29"/>
      <c r="R874" s="29"/>
      <c r="S874" s="29"/>
      <c r="T874" s="29"/>
      <c r="U874" s="29"/>
      <c r="V874" s="29"/>
      <c r="W874" s="29"/>
      <c r="X874" s="29"/>
      <c r="Y874" s="29"/>
      <c r="Z874" s="29"/>
      <c r="AA874" s="29"/>
      <c r="AB874" s="29"/>
      <c r="AC874" s="29"/>
      <c r="AD874" s="29"/>
      <c r="AE874" s="29"/>
      <c r="AF874" s="29"/>
      <c r="AG874" s="29"/>
      <c r="AH874" s="29"/>
      <c r="AI874" s="29"/>
      <c r="AJ874" s="29"/>
      <c r="AK874" s="29"/>
      <c r="AL874" s="29"/>
      <c r="AM874" s="29"/>
      <c r="AN874" s="29"/>
      <c r="AO874" s="29"/>
      <c r="AP874" s="29"/>
      <c r="AQ874" s="29"/>
      <c r="AR874" s="29"/>
      <c r="AS874" s="29"/>
      <c r="AT874" s="29"/>
      <c r="AU874" s="29"/>
      <c r="AV874" s="29"/>
      <c r="AW874" s="29"/>
    </row>
    <row r="875" spans="2:49" customFormat="1" ht="30.75" customHeight="1" x14ac:dyDescent="0.45">
      <c r="B875" s="57"/>
      <c r="C875" s="58"/>
      <c r="D875" s="58"/>
      <c r="E875" s="58"/>
      <c r="J875" s="59"/>
      <c r="K875" s="29"/>
      <c r="L875" s="29"/>
      <c r="M875" s="29"/>
      <c r="N875" s="29"/>
      <c r="O875" s="29"/>
      <c r="P875" s="29"/>
      <c r="Q875" s="29"/>
      <c r="R875" s="29"/>
      <c r="S875" s="29"/>
      <c r="T875" s="29"/>
      <c r="U875" s="29"/>
      <c r="V875" s="29"/>
      <c r="W875" s="29"/>
      <c r="X875" s="29"/>
      <c r="Y875" s="29"/>
      <c r="Z875" s="29"/>
      <c r="AA875" s="29"/>
      <c r="AB875" s="29"/>
      <c r="AC875" s="29"/>
      <c r="AD875" s="29"/>
      <c r="AE875" s="29"/>
      <c r="AF875" s="29"/>
      <c r="AG875" s="29"/>
      <c r="AH875" s="29"/>
      <c r="AI875" s="29"/>
      <c r="AJ875" s="29"/>
      <c r="AK875" s="29"/>
      <c r="AL875" s="29"/>
      <c r="AM875" s="29"/>
      <c r="AN875" s="29"/>
      <c r="AO875" s="29"/>
      <c r="AP875" s="29"/>
      <c r="AQ875" s="29"/>
      <c r="AR875" s="29"/>
      <c r="AS875" s="29"/>
      <c r="AT875" s="29"/>
      <c r="AU875" s="29"/>
      <c r="AV875" s="29"/>
      <c r="AW875" s="29"/>
    </row>
    <row r="876" spans="2:49" customFormat="1" ht="30.75" customHeight="1" x14ac:dyDescent="0.45">
      <c r="B876" s="57"/>
      <c r="C876" s="58"/>
      <c r="D876" s="58"/>
      <c r="E876" s="58"/>
      <c r="J876" s="59"/>
      <c r="K876" s="29"/>
      <c r="L876" s="29"/>
      <c r="M876" s="29"/>
      <c r="N876" s="29"/>
      <c r="O876" s="29"/>
      <c r="P876" s="29"/>
      <c r="Q876" s="29"/>
      <c r="R876" s="29"/>
      <c r="S876" s="29"/>
      <c r="T876" s="29"/>
      <c r="U876" s="29"/>
      <c r="V876" s="29"/>
      <c r="W876" s="29"/>
      <c r="X876" s="29"/>
      <c r="Y876" s="29"/>
      <c r="Z876" s="29"/>
      <c r="AA876" s="29"/>
      <c r="AB876" s="29"/>
      <c r="AC876" s="29"/>
      <c r="AD876" s="29"/>
      <c r="AE876" s="29"/>
      <c r="AF876" s="29"/>
      <c r="AG876" s="29"/>
      <c r="AH876" s="29"/>
      <c r="AI876" s="29"/>
      <c r="AJ876" s="29"/>
      <c r="AK876" s="29"/>
      <c r="AL876" s="29"/>
      <c r="AM876" s="29"/>
      <c r="AN876" s="29"/>
      <c r="AO876" s="29"/>
      <c r="AP876" s="29"/>
      <c r="AQ876" s="29"/>
      <c r="AR876" s="29"/>
      <c r="AS876" s="29"/>
      <c r="AT876" s="29"/>
      <c r="AU876" s="29"/>
      <c r="AV876" s="29"/>
      <c r="AW876" s="29"/>
    </row>
    <row r="877" spans="2:49" customFormat="1" ht="30.75" customHeight="1" x14ac:dyDescent="0.45">
      <c r="B877" s="57"/>
      <c r="C877" s="58"/>
      <c r="D877" s="58"/>
      <c r="E877" s="58"/>
      <c r="J877" s="59"/>
      <c r="K877" s="29"/>
      <c r="L877" s="29"/>
      <c r="M877" s="29"/>
      <c r="N877" s="29"/>
      <c r="O877" s="29"/>
      <c r="P877" s="29"/>
      <c r="Q877" s="29"/>
      <c r="R877" s="29"/>
      <c r="S877" s="29"/>
      <c r="T877" s="29"/>
      <c r="U877" s="29"/>
      <c r="V877" s="29"/>
      <c r="W877" s="29"/>
      <c r="X877" s="29"/>
      <c r="Y877" s="29"/>
      <c r="Z877" s="29"/>
      <c r="AA877" s="29"/>
      <c r="AB877" s="29"/>
      <c r="AC877" s="29"/>
      <c r="AD877" s="29"/>
      <c r="AE877" s="29"/>
      <c r="AF877" s="29"/>
      <c r="AG877" s="29"/>
      <c r="AH877" s="29"/>
      <c r="AI877" s="29"/>
      <c r="AJ877" s="29"/>
      <c r="AK877" s="29"/>
      <c r="AL877" s="29"/>
      <c r="AM877" s="29"/>
      <c r="AN877" s="29"/>
      <c r="AO877" s="29"/>
      <c r="AP877" s="29"/>
      <c r="AQ877" s="29"/>
      <c r="AR877" s="29"/>
      <c r="AS877" s="29"/>
      <c r="AT877" s="29"/>
      <c r="AU877" s="29"/>
      <c r="AV877" s="29"/>
      <c r="AW877" s="29"/>
    </row>
    <row r="878" spans="2:49" customFormat="1" ht="30.75" customHeight="1" x14ac:dyDescent="0.45">
      <c r="B878" s="57"/>
      <c r="C878" s="58"/>
      <c r="D878" s="58"/>
      <c r="E878" s="58"/>
      <c r="J878" s="59"/>
      <c r="K878" s="29"/>
      <c r="L878" s="29"/>
      <c r="M878" s="29"/>
      <c r="N878" s="29"/>
      <c r="O878" s="29"/>
      <c r="P878" s="29"/>
      <c r="Q878" s="29"/>
      <c r="R878" s="29"/>
      <c r="S878" s="29"/>
      <c r="T878" s="29"/>
      <c r="U878" s="29"/>
      <c r="V878" s="29"/>
      <c r="W878" s="29"/>
      <c r="X878" s="29"/>
      <c r="Y878" s="29"/>
      <c r="Z878" s="29"/>
      <c r="AA878" s="29"/>
      <c r="AB878" s="29"/>
      <c r="AC878" s="29"/>
      <c r="AD878" s="29"/>
      <c r="AE878" s="29"/>
      <c r="AF878" s="29"/>
      <c r="AG878" s="29"/>
      <c r="AH878" s="29"/>
      <c r="AI878" s="29"/>
      <c r="AJ878" s="29"/>
      <c r="AK878" s="29"/>
      <c r="AL878" s="29"/>
      <c r="AM878" s="29"/>
      <c r="AN878" s="29"/>
      <c r="AO878" s="29"/>
      <c r="AP878" s="29"/>
      <c r="AQ878" s="29"/>
      <c r="AR878" s="29"/>
      <c r="AS878" s="29"/>
      <c r="AT878" s="29"/>
      <c r="AU878" s="29"/>
      <c r="AV878" s="29"/>
      <c r="AW878" s="29"/>
    </row>
    <row r="879" spans="2:49" customFormat="1" ht="30.75" customHeight="1" x14ac:dyDescent="0.45">
      <c r="B879" s="57"/>
      <c r="C879" s="58"/>
      <c r="D879" s="58"/>
      <c r="E879" s="58"/>
      <c r="J879" s="59"/>
      <c r="K879" s="29"/>
      <c r="L879" s="29"/>
      <c r="M879" s="29"/>
      <c r="N879" s="29"/>
      <c r="O879" s="29"/>
      <c r="P879" s="29"/>
      <c r="Q879" s="29"/>
      <c r="R879" s="29"/>
      <c r="S879" s="29"/>
      <c r="T879" s="29"/>
      <c r="U879" s="29"/>
      <c r="V879" s="29"/>
      <c r="W879" s="29"/>
      <c r="X879" s="29"/>
      <c r="Y879" s="29"/>
      <c r="Z879" s="29"/>
      <c r="AA879" s="29"/>
      <c r="AB879" s="29"/>
      <c r="AC879" s="29"/>
      <c r="AD879" s="29"/>
      <c r="AE879" s="29"/>
      <c r="AF879" s="29"/>
      <c r="AG879" s="29"/>
      <c r="AH879" s="29"/>
      <c r="AI879" s="29"/>
      <c r="AJ879" s="29"/>
      <c r="AK879" s="29"/>
      <c r="AL879" s="29"/>
      <c r="AM879" s="29"/>
      <c r="AN879" s="29"/>
      <c r="AO879" s="29"/>
      <c r="AP879" s="29"/>
      <c r="AQ879" s="29"/>
      <c r="AR879" s="29"/>
      <c r="AS879" s="29"/>
      <c r="AT879" s="29"/>
      <c r="AU879" s="29"/>
      <c r="AV879" s="29"/>
      <c r="AW879" s="29"/>
    </row>
    <row r="880" spans="2:49" customFormat="1" ht="30.75" customHeight="1" x14ac:dyDescent="0.45">
      <c r="B880" s="57"/>
      <c r="C880" s="58"/>
      <c r="D880" s="58"/>
      <c r="E880" s="58"/>
      <c r="J880" s="59"/>
      <c r="K880" s="29"/>
      <c r="L880" s="29"/>
      <c r="M880" s="29"/>
      <c r="N880" s="29"/>
      <c r="O880" s="29"/>
      <c r="P880" s="29"/>
      <c r="Q880" s="29"/>
      <c r="R880" s="29"/>
      <c r="S880" s="29"/>
      <c r="T880" s="29"/>
      <c r="U880" s="29"/>
      <c r="V880" s="29"/>
      <c r="W880" s="29"/>
      <c r="X880" s="29"/>
      <c r="Y880" s="29"/>
      <c r="Z880" s="29"/>
      <c r="AA880" s="29"/>
      <c r="AB880" s="29"/>
      <c r="AC880" s="29"/>
      <c r="AD880" s="29"/>
      <c r="AE880" s="29"/>
      <c r="AF880" s="29"/>
      <c r="AG880" s="29"/>
      <c r="AH880" s="29"/>
      <c r="AI880" s="29"/>
      <c r="AJ880" s="29"/>
      <c r="AK880" s="29"/>
      <c r="AL880" s="29"/>
      <c r="AM880" s="29"/>
      <c r="AN880" s="29"/>
      <c r="AO880" s="29"/>
      <c r="AP880" s="29"/>
      <c r="AQ880" s="29"/>
      <c r="AR880" s="29"/>
      <c r="AS880" s="29"/>
      <c r="AT880" s="29"/>
      <c r="AU880" s="29"/>
      <c r="AV880" s="29"/>
      <c r="AW880" s="29"/>
    </row>
    <row r="881" spans="2:49" customFormat="1" ht="30.75" customHeight="1" x14ac:dyDescent="0.45">
      <c r="B881" s="57"/>
      <c r="C881" s="58"/>
      <c r="D881" s="58"/>
      <c r="E881" s="58"/>
      <c r="J881" s="59"/>
      <c r="K881" s="29"/>
      <c r="L881" s="29"/>
      <c r="M881" s="29"/>
      <c r="N881" s="29"/>
      <c r="O881" s="29"/>
      <c r="P881" s="29"/>
      <c r="Q881" s="29"/>
      <c r="R881" s="29"/>
      <c r="S881" s="29"/>
      <c r="T881" s="29"/>
      <c r="U881" s="29"/>
      <c r="V881" s="29"/>
      <c r="W881" s="29"/>
      <c r="X881" s="29"/>
      <c r="Y881" s="29"/>
      <c r="Z881" s="29"/>
      <c r="AA881" s="29"/>
      <c r="AB881" s="29"/>
      <c r="AC881" s="29"/>
      <c r="AD881" s="29"/>
      <c r="AE881" s="29"/>
      <c r="AF881" s="29"/>
      <c r="AG881" s="29"/>
      <c r="AH881" s="29"/>
      <c r="AI881" s="29"/>
      <c r="AJ881" s="29"/>
      <c r="AK881" s="29"/>
      <c r="AL881" s="29"/>
      <c r="AM881" s="29"/>
      <c r="AN881" s="29"/>
      <c r="AO881" s="29"/>
      <c r="AP881" s="29"/>
      <c r="AQ881" s="29"/>
      <c r="AR881" s="29"/>
      <c r="AS881" s="29"/>
      <c r="AT881" s="29"/>
      <c r="AU881" s="29"/>
      <c r="AV881" s="29"/>
      <c r="AW881" s="29"/>
    </row>
    <row r="882" spans="2:49" customFormat="1" ht="30.75" customHeight="1" x14ac:dyDescent="0.45">
      <c r="B882" s="57"/>
      <c r="C882" s="58"/>
      <c r="D882" s="58"/>
      <c r="E882" s="58"/>
      <c r="J882" s="59"/>
      <c r="K882" s="29"/>
      <c r="L882" s="29"/>
      <c r="M882" s="29"/>
      <c r="N882" s="29"/>
      <c r="O882" s="29"/>
      <c r="P882" s="29"/>
      <c r="Q882" s="29"/>
      <c r="R882" s="29"/>
      <c r="S882" s="29"/>
      <c r="T882" s="29"/>
      <c r="U882" s="29"/>
      <c r="V882" s="29"/>
      <c r="W882" s="29"/>
      <c r="X882" s="29"/>
      <c r="Y882" s="29"/>
      <c r="Z882" s="29"/>
      <c r="AA882" s="29"/>
      <c r="AB882" s="29"/>
      <c r="AC882" s="29"/>
      <c r="AD882" s="29"/>
      <c r="AE882" s="29"/>
      <c r="AF882" s="29"/>
      <c r="AG882" s="29"/>
      <c r="AH882" s="29"/>
      <c r="AI882" s="29"/>
      <c r="AJ882" s="29"/>
      <c r="AK882" s="29"/>
      <c r="AL882" s="29"/>
      <c r="AM882" s="29"/>
      <c r="AN882" s="29"/>
      <c r="AO882" s="29"/>
      <c r="AP882" s="29"/>
      <c r="AQ882" s="29"/>
      <c r="AR882" s="29"/>
      <c r="AS882" s="29"/>
      <c r="AT882" s="29"/>
      <c r="AU882" s="29"/>
      <c r="AV882" s="29"/>
      <c r="AW882" s="29"/>
    </row>
    <row r="883" spans="2:49" customFormat="1" ht="30.75" customHeight="1" x14ac:dyDescent="0.45">
      <c r="B883" s="57"/>
      <c r="C883" s="58"/>
      <c r="D883" s="58"/>
      <c r="E883" s="58"/>
      <c r="J883" s="59"/>
      <c r="K883" s="29"/>
      <c r="L883" s="29"/>
      <c r="M883" s="29"/>
      <c r="N883" s="29"/>
      <c r="O883" s="29"/>
      <c r="P883" s="29"/>
      <c r="Q883" s="29"/>
      <c r="R883" s="29"/>
      <c r="S883" s="29"/>
      <c r="T883" s="29"/>
      <c r="U883" s="29"/>
      <c r="V883" s="29"/>
      <c r="W883" s="29"/>
      <c r="X883" s="29"/>
      <c r="Y883" s="29"/>
      <c r="Z883" s="29"/>
      <c r="AA883" s="29"/>
      <c r="AB883" s="29"/>
      <c r="AC883" s="29"/>
      <c r="AD883" s="29"/>
      <c r="AE883" s="29"/>
      <c r="AF883" s="29"/>
      <c r="AG883" s="29"/>
      <c r="AH883" s="29"/>
      <c r="AI883" s="29"/>
      <c r="AJ883" s="29"/>
      <c r="AK883" s="29"/>
      <c r="AL883" s="29"/>
      <c r="AM883" s="29"/>
      <c r="AN883" s="29"/>
      <c r="AO883" s="29"/>
      <c r="AP883" s="29"/>
      <c r="AQ883" s="29"/>
      <c r="AR883" s="29"/>
      <c r="AS883" s="29"/>
      <c r="AT883" s="29"/>
      <c r="AU883" s="29"/>
      <c r="AV883" s="29"/>
      <c r="AW883" s="29"/>
    </row>
    <row r="884" spans="2:49" customFormat="1" ht="30.75" customHeight="1" x14ac:dyDescent="0.45">
      <c r="B884" s="57"/>
      <c r="C884" s="58"/>
      <c r="D884" s="58"/>
      <c r="E884" s="58"/>
      <c r="J884" s="59"/>
      <c r="K884" s="29"/>
      <c r="L884" s="29"/>
      <c r="M884" s="29"/>
      <c r="N884" s="29"/>
      <c r="O884" s="29"/>
      <c r="P884" s="29"/>
      <c r="Q884" s="29"/>
      <c r="R884" s="29"/>
      <c r="S884" s="29"/>
      <c r="T884" s="29"/>
      <c r="U884" s="29"/>
      <c r="V884" s="29"/>
      <c r="W884" s="29"/>
      <c r="X884" s="29"/>
      <c r="Y884" s="29"/>
      <c r="Z884" s="29"/>
      <c r="AA884" s="29"/>
      <c r="AB884" s="29"/>
      <c r="AC884" s="29"/>
      <c r="AD884" s="29"/>
      <c r="AE884" s="29"/>
      <c r="AF884" s="29"/>
      <c r="AG884" s="29"/>
      <c r="AH884" s="29"/>
      <c r="AI884" s="29"/>
      <c r="AJ884" s="29"/>
      <c r="AK884" s="29"/>
      <c r="AL884" s="29"/>
      <c r="AM884" s="29"/>
      <c r="AN884" s="29"/>
      <c r="AO884" s="29"/>
      <c r="AP884" s="29"/>
      <c r="AQ884" s="29"/>
      <c r="AR884" s="29"/>
      <c r="AS884" s="29"/>
      <c r="AT884" s="29"/>
      <c r="AU884" s="29"/>
      <c r="AV884" s="29"/>
      <c r="AW884" s="29"/>
    </row>
    <row r="885" spans="2:49" customFormat="1" ht="30.75" customHeight="1" x14ac:dyDescent="0.45">
      <c r="B885" s="57"/>
      <c r="C885" s="58"/>
      <c r="D885" s="58"/>
      <c r="E885" s="58"/>
      <c r="J885" s="59"/>
      <c r="K885" s="29"/>
      <c r="L885" s="29"/>
      <c r="M885" s="29"/>
      <c r="N885" s="29"/>
      <c r="O885" s="29"/>
      <c r="P885" s="29"/>
      <c r="Q885" s="29"/>
      <c r="R885" s="29"/>
      <c r="S885" s="29"/>
      <c r="T885" s="29"/>
      <c r="U885" s="29"/>
      <c r="V885" s="29"/>
      <c r="W885" s="29"/>
      <c r="X885" s="29"/>
      <c r="Y885" s="29"/>
      <c r="Z885" s="29"/>
      <c r="AA885" s="29"/>
      <c r="AB885" s="29"/>
      <c r="AC885" s="29"/>
      <c r="AD885" s="29"/>
      <c r="AE885" s="29"/>
      <c r="AF885" s="29"/>
      <c r="AG885" s="29"/>
      <c r="AH885" s="29"/>
      <c r="AI885" s="29"/>
      <c r="AJ885" s="29"/>
      <c r="AK885" s="29"/>
      <c r="AL885" s="29"/>
      <c r="AM885" s="29"/>
      <c r="AN885" s="29"/>
      <c r="AO885" s="29"/>
      <c r="AP885" s="29"/>
      <c r="AQ885" s="29"/>
      <c r="AR885" s="29"/>
      <c r="AS885" s="29"/>
      <c r="AT885" s="29"/>
      <c r="AU885" s="29"/>
      <c r="AV885" s="29"/>
      <c r="AW885" s="29"/>
    </row>
    <row r="886" spans="2:49" customFormat="1" ht="30.75" customHeight="1" x14ac:dyDescent="0.45">
      <c r="B886" s="57"/>
      <c r="C886" s="58"/>
      <c r="D886" s="58"/>
      <c r="E886" s="58"/>
      <c r="J886" s="59"/>
      <c r="K886" s="29"/>
      <c r="L886" s="29"/>
      <c r="M886" s="29"/>
      <c r="N886" s="29"/>
      <c r="O886" s="29"/>
      <c r="P886" s="29"/>
      <c r="Q886" s="29"/>
      <c r="R886" s="29"/>
      <c r="S886" s="29"/>
      <c r="T886" s="29"/>
      <c r="U886" s="29"/>
      <c r="V886" s="29"/>
      <c r="W886" s="29"/>
      <c r="X886" s="29"/>
      <c r="Y886" s="29"/>
      <c r="Z886" s="29"/>
      <c r="AA886" s="29"/>
      <c r="AB886" s="29"/>
      <c r="AC886" s="29"/>
      <c r="AD886" s="29"/>
      <c r="AE886" s="29"/>
      <c r="AF886" s="29"/>
      <c r="AG886" s="29"/>
      <c r="AH886" s="29"/>
      <c r="AI886" s="29"/>
      <c r="AJ886" s="29"/>
      <c r="AK886" s="29"/>
      <c r="AL886" s="29"/>
      <c r="AM886" s="29"/>
      <c r="AN886" s="29"/>
      <c r="AO886" s="29"/>
      <c r="AP886" s="29"/>
      <c r="AQ886" s="29"/>
      <c r="AR886" s="29"/>
      <c r="AS886" s="29"/>
      <c r="AT886" s="29"/>
      <c r="AU886" s="29"/>
      <c r="AV886" s="29"/>
      <c r="AW886" s="29"/>
    </row>
    <row r="887" spans="2:49" customFormat="1" ht="30.75" customHeight="1" x14ac:dyDescent="0.45">
      <c r="B887" s="57"/>
      <c r="C887" s="58"/>
      <c r="D887" s="58"/>
      <c r="E887" s="58"/>
      <c r="J887" s="59"/>
      <c r="K887" s="29"/>
      <c r="L887" s="29"/>
      <c r="M887" s="29"/>
      <c r="N887" s="29"/>
      <c r="O887" s="29"/>
      <c r="P887" s="29"/>
      <c r="Q887" s="29"/>
      <c r="R887" s="29"/>
      <c r="S887" s="29"/>
      <c r="T887" s="29"/>
      <c r="U887" s="29"/>
      <c r="V887" s="29"/>
      <c r="W887" s="29"/>
      <c r="X887" s="29"/>
      <c r="Y887" s="29"/>
      <c r="Z887" s="29"/>
      <c r="AA887" s="29"/>
      <c r="AB887" s="29"/>
      <c r="AC887" s="29"/>
      <c r="AD887" s="29"/>
      <c r="AE887" s="29"/>
      <c r="AF887" s="29"/>
      <c r="AG887" s="29"/>
      <c r="AH887" s="29"/>
      <c r="AI887" s="29"/>
      <c r="AJ887" s="29"/>
      <c r="AK887" s="29"/>
      <c r="AL887" s="29"/>
      <c r="AM887" s="29"/>
      <c r="AN887" s="29"/>
      <c r="AO887" s="29"/>
      <c r="AP887" s="29"/>
      <c r="AQ887" s="29"/>
      <c r="AR887" s="29"/>
      <c r="AS887" s="29"/>
      <c r="AT887" s="29"/>
      <c r="AU887" s="29"/>
      <c r="AV887" s="29"/>
      <c r="AW887" s="29"/>
    </row>
    <row r="888" spans="2:49" customFormat="1" ht="30.75" customHeight="1" x14ac:dyDescent="0.45">
      <c r="B888" s="57"/>
      <c r="C888" s="58"/>
      <c r="D888" s="58"/>
      <c r="E888" s="58"/>
      <c r="J888" s="59"/>
      <c r="K888" s="29"/>
      <c r="L888" s="29"/>
      <c r="M888" s="29"/>
      <c r="N888" s="29"/>
      <c r="O888" s="29"/>
      <c r="P888" s="29"/>
      <c r="Q888" s="29"/>
      <c r="R888" s="29"/>
      <c r="S888" s="29"/>
      <c r="T888" s="29"/>
      <c r="U888" s="29"/>
      <c r="V888" s="29"/>
      <c r="W888" s="29"/>
      <c r="X888" s="29"/>
      <c r="Y888" s="29"/>
      <c r="Z888" s="29"/>
      <c r="AA888" s="29"/>
      <c r="AB888" s="29"/>
      <c r="AC888" s="29"/>
      <c r="AD888" s="29"/>
      <c r="AE888" s="29"/>
      <c r="AF888" s="29"/>
      <c r="AG888" s="29"/>
      <c r="AH888" s="29"/>
      <c r="AI888" s="29"/>
      <c r="AJ888" s="29"/>
      <c r="AK888" s="29"/>
      <c r="AL888" s="29"/>
      <c r="AM888" s="29"/>
      <c r="AN888" s="29"/>
      <c r="AO888" s="29"/>
      <c r="AP888" s="29"/>
      <c r="AQ888" s="29"/>
      <c r="AR888" s="29"/>
      <c r="AS888" s="29"/>
      <c r="AT888" s="29"/>
      <c r="AU888" s="29"/>
      <c r="AV888" s="29"/>
      <c r="AW888" s="29"/>
    </row>
    <row r="889" spans="2:49" customFormat="1" ht="30.75" customHeight="1" x14ac:dyDescent="0.45">
      <c r="B889" s="57"/>
      <c r="C889" s="58"/>
      <c r="D889" s="58"/>
      <c r="E889" s="58"/>
      <c r="J889" s="59"/>
      <c r="K889" s="29"/>
      <c r="L889" s="29"/>
      <c r="M889" s="29"/>
      <c r="N889" s="29"/>
      <c r="O889" s="29"/>
      <c r="P889" s="29"/>
      <c r="Q889" s="29"/>
      <c r="R889" s="29"/>
      <c r="S889" s="29"/>
      <c r="T889" s="29"/>
      <c r="U889" s="29"/>
      <c r="V889" s="29"/>
      <c r="W889" s="29"/>
      <c r="X889" s="29"/>
      <c r="Y889" s="29"/>
      <c r="Z889" s="29"/>
      <c r="AA889" s="29"/>
      <c r="AB889" s="29"/>
      <c r="AC889" s="29"/>
      <c r="AD889" s="29"/>
      <c r="AE889" s="29"/>
      <c r="AF889" s="29"/>
      <c r="AG889" s="29"/>
      <c r="AH889" s="29"/>
      <c r="AI889" s="29"/>
      <c r="AJ889" s="29"/>
      <c r="AK889" s="29"/>
      <c r="AL889" s="29"/>
      <c r="AM889" s="29"/>
      <c r="AN889" s="29"/>
      <c r="AO889" s="29"/>
      <c r="AP889" s="29"/>
      <c r="AQ889" s="29"/>
      <c r="AR889" s="29"/>
      <c r="AS889" s="29"/>
      <c r="AT889" s="29"/>
      <c r="AU889" s="29"/>
      <c r="AV889" s="29"/>
      <c r="AW889" s="29"/>
    </row>
    <row r="890" spans="2:49" customFormat="1" ht="30.75" customHeight="1" x14ac:dyDescent="0.45">
      <c r="B890" s="57"/>
      <c r="C890" s="58"/>
      <c r="D890" s="58"/>
      <c r="E890" s="58"/>
      <c r="J890" s="59"/>
      <c r="K890" s="29"/>
      <c r="L890" s="29"/>
      <c r="M890" s="29"/>
      <c r="N890" s="29"/>
      <c r="O890" s="29"/>
      <c r="P890" s="29"/>
      <c r="Q890" s="29"/>
      <c r="R890" s="29"/>
      <c r="S890" s="29"/>
      <c r="T890" s="29"/>
      <c r="U890" s="29"/>
      <c r="V890" s="29"/>
      <c r="W890" s="29"/>
      <c r="X890" s="29"/>
      <c r="Y890" s="29"/>
      <c r="Z890" s="29"/>
      <c r="AA890" s="29"/>
      <c r="AB890" s="29"/>
      <c r="AC890" s="29"/>
      <c r="AD890" s="29"/>
      <c r="AE890" s="29"/>
      <c r="AF890" s="29"/>
      <c r="AG890" s="29"/>
      <c r="AH890" s="29"/>
      <c r="AI890" s="29"/>
      <c r="AJ890" s="29"/>
      <c r="AK890" s="29"/>
      <c r="AL890" s="29"/>
      <c r="AM890" s="29"/>
      <c r="AN890" s="29"/>
      <c r="AO890" s="29"/>
      <c r="AP890" s="29"/>
      <c r="AQ890" s="29"/>
      <c r="AR890" s="29"/>
      <c r="AS890" s="29"/>
      <c r="AT890" s="29"/>
      <c r="AU890" s="29"/>
      <c r="AV890" s="29"/>
      <c r="AW890" s="29"/>
    </row>
    <row r="891" spans="2:49" customFormat="1" ht="30.75" customHeight="1" x14ac:dyDescent="0.45">
      <c r="B891" s="57"/>
      <c r="C891" s="58"/>
      <c r="D891" s="58"/>
      <c r="E891" s="58"/>
      <c r="J891" s="59"/>
      <c r="K891" s="29"/>
      <c r="L891" s="29"/>
      <c r="M891" s="29"/>
      <c r="N891" s="29"/>
      <c r="O891" s="29"/>
      <c r="P891" s="29"/>
      <c r="Q891" s="29"/>
      <c r="R891" s="29"/>
      <c r="S891" s="29"/>
      <c r="T891" s="29"/>
      <c r="U891" s="29"/>
      <c r="V891" s="29"/>
      <c r="W891" s="29"/>
      <c r="X891" s="29"/>
      <c r="Y891" s="29"/>
      <c r="Z891" s="29"/>
      <c r="AA891" s="29"/>
      <c r="AB891" s="29"/>
      <c r="AC891" s="29"/>
      <c r="AD891" s="29"/>
      <c r="AE891" s="29"/>
      <c r="AF891" s="29"/>
      <c r="AG891" s="29"/>
      <c r="AH891" s="29"/>
      <c r="AI891" s="29"/>
      <c r="AJ891" s="29"/>
      <c r="AK891" s="29"/>
      <c r="AL891" s="29"/>
      <c r="AM891" s="29"/>
      <c r="AN891" s="29"/>
      <c r="AO891" s="29"/>
      <c r="AP891" s="29"/>
      <c r="AQ891" s="29"/>
      <c r="AR891" s="29"/>
      <c r="AS891" s="29"/>
      <c r="AT891" s="29"/>
      <c r="AU891" s="29"/>
      <c r="AV891" s="29"/>
      <c r="AW891" s="29"/>
    </row>
    <row r="892" spans="2:49" customFormat="1" ht="30.75" customHeight="1" x14ac:dyDescent="0.45">
      <c r="B892" s="57"/>
      <c r="C892" s="58"/>
      <c r="D892" s="58"/>
      <c r="E892" s="58"/>
      <c r="J892" s="59"/>
      <c r="K892" s="29"/>
      <c r="L892" s="29"/>
      <c r="M892" s="29"/>
      <c r="N892" s="29"/>
      <c r="O892" s="29"/>
      <c r="P892" s="29"/>
      <c r="Q892" s="29"/>
      <c r="R892" s="29"/>
      <c r="S892" s="29"/>
      <c r="T892" s="29"/>
      <c r="U892" s="29"/>
      <c r="V892" s="29"/>
      <c r="W892" s="29"/>
      <c r="X892" s="29"/>
      <c r="Y892" s="29"/>
      <c r="Z892" s="29"/>
      <c r="AA892" s="29"/>
      <c r="AB892" s="29"/>
      <c r="AC892" s="29"/>
      <c r="AD892" s="29"/>
      <c r="AE892" s="29"/>
      <c r="AF892" s="29"/>
      <c r="AG892" s="29"/>
      <c r="AH892" s="29"/>
      <c r="AI892" s="29"/>
      <c r="AJ892" s="29"/>
      <c r="AK892" s="29"/>
      <c r="AL892" s="29"/>
      <c r="AM892" s="29"/>
      <c r="AN892" s="29"/>
      <c r="AO892" s="29"/>
      <c r="AP892" s="29"/>
      <c r="AQ892" s="29"/>
      <c r="AR892" s="29"/>
      <c r="AS892" s="29"/>
      <c r="AT892" s="29"/>
      <c r="AU892" s="29"/>
      <c r="AV892" s="29"/>
      <c r="AW892" s="29"/>
    </row>
    <row r="893" spans="2:49" customFormat="1" ht="30.75" customHeight="1" x14ac:dyDescent="0.45">
      <c r="B893" s="57"/>
      <c r="C893" s="58"/>
      <c r="D893" s="58"/>
      <c r="E893" s="58"/>
      <c r="J893" s="59"/>
      <c r="K893" s="29"/>
      <c r="L893" s="29"/>
      <c r="M893" s="29"/>
      <c r="N893" s="29"/>
      <c r="O893" s="29"/>
      <c r="P893" s="29"/>
      <c r="Q893" s="29"/>
      <c r="R893" s="29"/>
      <c r="S893" s="29"/>
      <c r="T893" s="29"/>
      <c r="U893" s="29"/>
      <c r="V893" s="29"/>
      <c r="W893" s="29"/>
      <c r="X893" s="29"/>
      <c r="Y893" s="29"/>
      <c r="Z893" s="29"/>
      <c r="AA893" s="29"/>
      <c r="AB893" s="29"/>
      <c r="AC893" s="29"/>
      <c r="AD893" s="29"/>
      <c r="AE893" s="29"/>
      <c r="AF893" s="29"/>
      <c r="AG893" s="29"/>
      <c r="AH893" s="29"/>
      <c r="AI893" s="29"/>
      <c r="AJ893" s="29"/>
      <c r="AK893" s="29"/>
      <c r="AL893" s="29"/>
      <c r="AM893" s="29"/>
      <c r="AN893" s="29"/>
      <c r="AO893" s="29"/>
      <c r="AP893" s="29"/>
      <c r="AQ893" s="29"/>
      <c r="AR893" s="29"/>
      <c r="AS893" s="29"/>
      <c r="AT893" s="29"/>
      <c r="AU893" s="29"/>
      <c r="AV893" s="29"/>
      <c r="AW893" s="29"/>
    </row>
    <row r="894" spans="2:49" customFormat="1" ht="30.75" customHeight="1" x14ac:dyDescent="0.45">
      <c r="B894" s="57"/>
      <c r="C894" s="58"/>
      <c r="D894" s="58"/>
      <c r="E894" s="58"/>
      <c r="J894" s="59"/>
      <c r="K894" s="29"/>
      <c r="L894" s="29"/>
      <c r="M894" s="29"/>
      <c r="N894" s="29"/>
      <c r="O894" s="29"/>
      <c r="P894" s="29"/>
      <c r="Q894" s="29"/>
      <c r="R894" s="29"/>
      <c r="S894" s="29"/>
      <c r="T894" s="29"/>
      <c r="U894" s="29"/>
      <c r="V894" s="29"/>
      <c r="W894" s="29"/>
      <c r="X894" s="29"/>
      <c r="Y894" s="29"/>
      <c r="Z894" s="29"/>
      <c r="AA894" s="29"/>
      <c r="AB894" s="29"/>
      <c r="AC894" s="29"/>
      <c r="AD894" s="29"/>
      <c r="AE894" s="29"/>
      <c r="AF894" s="29"/>
      <c r="AG894" s="29"/>
      <c r="AH894" s="29"/>
      <c r="AI894" s="29"/>
      <c r="AJ894" s="29"/>
      <c r="AK894" s="29"/>
      <c r="AL894" s="29"/>
      <c r="AM894" s="29"/>
      <c r="AN894" s="29"/>
      <c r="AO894" s="29"/>
      <c r="AP894" s="29"/>
      <c r="AQ894" s="29"/>
      <c r="AR894" s="29"/>
      <c r="AS894" s="29"/>
      <c r="AT894" s="29"/>
      <c r="AU894" s="29"/>
      <c r="AV894" s="29"/>
      <c r="AW894" s="29"/>
    </row>
    <row r="895" spans="2:49" customFormat="1" ht="30.75" customHeight="1" x14ac:dyDescent="0.45">
      <c r="B895" s="57"/>
      <c r="C895" s="58"/>
      <c r="D895" s="58"/>
      <c r="E895" s="58"/>
      <c r="J895" s="59"/>
      <c r="K895" s="29"/>
      <c r="L895" s="29"/>
      <c r="M895" s="29"/>
      <c r="N895" s="29"/>
      <c r="O895" s="29"/>
      <c r="P895" s="29"/>
      <c r="Q895" s="29"/>
      <c r="R895" s="29"/>
      <c r="S895" s="29"/>
      <c r="T895" s="29"/>
      <c r="U895" s="29"/>
      <c r="V895" s="29"/>
      <c r="W895" s="29"/>
      <c r="X895" s="29"/>
      <c r="Y895" s="29"/>
      <c r="Z895" s="29"/>
      <c r="AA895" s="29"/>
      <c r="AB895" s="29"/>
      <c r="AC895" s="29"/>
      <c r="AD895" s="29"/>
      <c r="AE895" s="29"/>
      <c r="AF895" s="29"/>
      <c r="AG895" s="29"/>
      <c r="AH895" s="29"/>
      <c r="AI895" s="29"/>
      <c r="AJ895" s="29"/>
      <c r="AK895" s="29"/>
      <c r="AL895" s="29"/>
      <c r="AM895" s="29"/>
      <c r="AN895" s="29"/>
      <c r="AO895" s="29"/>
      <c r="AP895" s="29"/>
      <c r="AQ895" s="29"/>
      <c r="AR895" s="29"/>
      <c r="AS895" s="29"/>
      <c r="AT895" s="29"/>
      <c r="AU895" s="29"/>
      <c r="AV895" s="29"/>
      <c r="AW895" s="29"/>
    </row>
    <row r="896" spans="2:49" customFormat="1" ht="30.75" customHeight="1" x14ac:dyDescent="0.45">
      <c r="B896" s="57"/>
      <c r="C896" s="58"/>
      <c r="D896" s="58"/>
      <c r="E896" s="58"/>
      <c r="J896" s="59"/>
      <c r="K896" s="29"/>
      <c r="L896" s="29"/>
      <c r="M896" s="29"/>
      <c r="N896" s="29"/>
      <c r="O896" s="29"/>
      <c r="P896" s="29"/>
      <c r="Q896" s="29"/>
      <c r="R896" s="29"/>
      <c r="S896" s="29"/>
      <c r="T896" s="29"/>
      <c r="U896" s="29"/>
      <c r="V896" s="29"/>
      <c r="W896" s="29"/>
      <c r="X896" s="29"/>
      <c r="Y896" s="29"/>
      <c r="Z896" s="29"/>
      <c r="AA896" s="29"/>
      <c r="AB896" s="29"/>
      <c r="AC896" s="29"/>
      <c r="AD896" s="29"/>
      <c r="AE896" s="29"/>
      <c r="AF896" s="29"/>
      <c r="AG896" s="29"/>
      <c r="AH896" s="29"/>
      <c r="AI896" s="29"/>
      <c r="AJ896" s="29"/>
      <c r="AK896" s="29"/>
      <c r="AL896" s="29"/>
      <c r="AM896" s="29"/>
      <c r="AN896" s="29"/>
      <c r="AO896" s="29"/>
      <c r="AP896" s="29"/>
      <c r="AQ896" s="29"/>
      <c r="AR896" s="29"/>
      <c r="AS896" s="29"/>
      <c r="AT896" s="29"/>
      <c r="AU896" s="29"/>
      <c r="AV896" s="29"/>
      <c r="AW896" s="29"/>
    </row>
    <row r="897" spans="2:49" customFormat="1" ht="30.75" customHeight="1" x14ac:dyDescent="0.45">
      <c r="B897" s="57"/>
      <c r="C897" s="58"/>
      <c r="D897" s="58"/>
      <c r="E897" s="58"/>
      <c r="J897" s="59"/>
      <c r="K897" s="29"/>
      <c r="L897" s="29"/>
      <c r="M897" s="29"/>
      <c r="N897" s="29"/>
      <c r="O897" s="29"/>
      <c r="P897" s="29"/>
      <c r="Q897" s="29"/>
      <c r="R897" s="29"/>
      <c r="S897" s="29"/>
      <c r="T897" s="29"/>
      <c r="U897" s="29"/>
      <c r="V897" s="29"/>
      <c r="W897" s="29"/>
      <c r="X897" s="29"/>
      <c r="Y897" s="29"/>
      <c r="Z897" s="29"/>
      <c r="AA897" s="29"/>
      <c r="AB897" s="29"/>
      <c r="AC897" s="29"/>
      <c r="AD897" s="29"/>
      <c r="AE897" s="29"/>
      <c r="AF897" s="29"/>
      <c r="AG897" s="29"/>
      <c r="AH897" s="29"/>
      <c r="AI897" s="29"/>
      <c r="AJ897" s="29"/>
      <c r="AK897" s="29"/>
      <c r="AL897" s="29"/>
      <c r="AM897" s="29"/>
      <c r="AN897" s="29"/>
      <c r="AO897" s="29"/>
      <c r="AP897" s="29"/>
      <c r="AQ897" s="29"/>
      <c r="AR897" s="29"/>
      <c r="AS897" s="29"/>
      <c r="AT897" s="29"/>
      <c r="AU897" s="29"/>
      <c r="AV897" s="29"/>
      <c r="AW897" s="29"/>
    </row>
    <row r="898" spans="2:49" customFormat="1" ht="30.75" customHeight="1" x14ac:dyDescent="0.45">
      <c r="B898" s="57"/>
      <c r="C898" s="58"/>
      <c r="D898" s="58"/>
      <c r="E898" s="58"/>
      <c r="J898" s="59"/>
      <c r="K898" s="29"/>
      <c r="L898" s="29"/>
      <c r="M898" s="29"/>
      <c r="N898" s="29"/>
      <c r="O898" s="29"/>
      <c r="P898" s="29"/>
      <c r="Q898" s="29"/>
      <c r="R898" s="29"/>
      <c r="S898" s="29"/>
      <c r="T898" s="29"/>
      <c r="U898" s="29"/>
      <c r="V898" s="29"/>
      <c r="W898" s="29"/>
      <c r="X898" s="29"/>
      <c r="Y898" s="29"/>
      <c r="Z898" s="29"/>
      <c r="AA898" s="29"/>
      <c r="AB898" s="29"/>
      <c r="AC898" s="29"/>
      <c r="AD898" s="29"/>
      <c r="AE898" s="29"/>
      <c r="AF898" s="29"/>
      <c r="AG898" s="29"/>
      <c r="AH898" s="29"/>
      <c r="AI898" s="29"/>
      <c r="AJ898" s="29"/>
      <c r="AK898" s="29"/>
      <c r="AL898" s="29"/>
      <c r="AM898" s="29"/>
      <c r="AN898" s="29"/>
      <c r="AO898" s="29"/>
      <c r="AP898" s="29"/>
      <c r="AQ898" s="29"/>
      <c r="AR898" s="29"/>
      <c r="AS898" s="29"/>
      <c r="AT898" s="29"/>
      <c r="AU898" s="29"/>
      <c r="AV898" s="29"/>
      <c r="AW898" s="29"/>
    </row>
    <row r="899" spans="2:49" customFormat="1" ht="30.75" customHeight="1" x14ac:dyDescent="0.45">
      <c r="B899" s="57"/>
      <c r="C899" s="58"/>
      <c r="D899" s="58"/>
      <c r="E899" s="58"/>
      <c r="J899" s="59"/>
      <c r="K899" s="29"/>
      <c r="L899" s="29"/>
      <c r="M899" s="29"/>
      <c r="N899" s="29"/>
      <c r="O899" s="29"/>
      <c r="P899" s="29"/>
      <c r="Q899" s="29"/>
      <c r="R899" s="29"/>
      <c r="S899" s="29"/>
      <c r="T899" s="29"/>
      <c r="U899" s="29"/>
      <c r="V899" s="29"/>
      <c r="W899" s="29"/>
      <c r="X899" s="29"/>
      <c r="Y899" s="29"/>
      <c r="Z899" s="29"/>
      <c r="AA899" s="29"/>
      <c r="AB899" s="29"/>
      <c r="AC899" s="29"/>
      <c r="AD899" s="29"/>
      <c r="AE899" s="29"/>
      <c r="AF899" s="29"/>
      <c r="AG899" s="29"/>
      <c r="AH899" s="29"/>
      <c r="AI899" s="29"/>
      <c r="AJ899" s="29"/>
      <c r="AK899" s="29"/>
      <c r="AL899" s="29"/>
      <c r="AM899" s="29"/>
      <c r="AN899" s="29"/>
      <c r="AO899" s="29"/>
      <c r="AP899" s="29"/>
      <c r="AQ899" s="29"/>
      <c r="AR899" s="29"/>
      <c r="AS899" s="29"/>
      <c r="AT899" s="29"/>
      <c r="AU899" s="29"/>
      <c r="AV899" s="29"/>
      <c r="AW899" s="29"/>
    </row>
    <row r="900" spans="2:49" customFormat="1" ht="30.75" customHeight="1" x14ac:dyDescent="0.45">
      <c r="B900" s="57"/>
      <c r="C900" s="58"/>
      <c r="D900" s="58"/>
      <c r="E900" s="58"/>
      <c r="J900" s="59"/>
      <c r="K900" s="29"/>
      <c r="L900" s="29"/>
      <c r="M900" s="29"/>
      <c r="N900" s="29"/>
      <c r="O900" s="29"/>
      <c r="P900" s="29"/>
      <c r="Q900" s="29"/>
      <c r="R900" s="29"/>
      <c r="S900" s="29"/>
      <c r="T900" s="29"/>
      <c r="U900" s="29"/>
      <c r="V900" s="29"/>
      <c r="W900" s="29"/>
      <c r="X900" s="29"/>
      <c r="Y900" s="29"/>
      <c r="Z900" s="29"/>
      <c r="AA900" s="29"/>
      <c r="AB900" s="29"/>
      <c r="AC900" s="29"/>
      <c r="AD900" s="29"/>
      <c r="AE900" s="29"/>
      <c r="AF900" s="29"/>
      <c r="AG900" s="29"/>
      <c r="AH900" s="29"/>
      <c r="AI900" s="29"/>
      <c r="AJ900" s="29"/>
      <c r="AK900" s="29"/>
      <c r="AL900" s="29"/>
      <c r="AM900" s="29"/>
      <c r="AN900" s="29"/>
      <c r="AO900" s="29"/>
      <c r="AP900" s="29"/>
      <c r="AQ900" s="29"/>
      <c r="AR900" s="29"/>
      <c r="AS900" s="29"/>
      <c r="AT900" s="29"/>
      <c r="AU900" s="29"/>
      <c r="AV900" s="29"/>
      <c r="AW900" s="29"/>
    </row>
    <row r="901" spans="2:49" customFormat="1" ht="30.75" customHeight="1" x14ac:dyDescent="0.45">
      <c r="B901" s="57"/>
      <c r="C901" s="58"/>
      <c r="D901" s="58"/>
      <c r="E901" s="58"/>
      <c r="J901" s="59"/>
      <c r="K901" s="29"/>
      <c r="L901" s="29"/>
      <c r="M901" s="29"/>
      <c r="N901" s="29"/>
      <c r="O901" s="29"/>
      <c r="P901" s="29"/>
      <c r="Q901" s="29"/>
      <c r="R901" s="29"/>
      <c r="S901" s="29"/>
      <c r="T901" s="29"/>
      <c r="U901" s="29"/>
      <c r="V901" s="29"/>
      <c r="W901" s="29"/>
      <c r="X901" s="29"/>
      <c r="Y901" s="29"/>
      <c r="Z901" s="29"/>
      <c r="AA901" s="29"/>
      <c r="AB901" s="29"/>
      <c r="AC901" s="29"/>
      <c r="AD901" s="29"/>
      <c r="AE901" s="29"/>
      <c r="AF901" s="29"/>
      <c r="AG901" s="29"/>
      <c r="AH901" s="29"/>
      <c r="AI901" s="29"/>
      <c r="AJ901" s="29"/>
      <c r="AK901" s="29"/>
      <c r="AL901" s="29"/>
      <c r="AM901" s="29"/>
      <c r="AN901" s="29"/>
      <c r="AO901" s="29"/>
      <c r="AP901" s="29"/>
      <c r="AQ901" s="29"/>
      <c r="AR901" s="29"/>
      <c r="AS901" s="29"/>
      <c r="AT901" s="29"/>
      <c r="AU901" s="29"/>
      <c r="AV901" s="29"/>
      <c r="AW901" s="29"/>
    </row>
    <row r="902" spans="2:49" customFormat="1" ht="30.75" customHeight="1" x14ac:dyDescent="0.45">
      <c r="B902" s="57"/>
      <c r="C902" s="58"/>
      <c r="D902" s="58"/>
      <c r="E902" s="58"/>
      <c r="J902" s="59"/>
      <c r="K902" s="29"/>
      <c r="L902" s="29"/>
      <c r="M902" s="29"/>
      <c r="N902" s="29"/>
      <c r="O902" s="29"/>
      <c r="P902" s="29"/>
      <c r="Q902" s="29"/>
      <c r="R902" s="29"/>
      <c r="S902" s="29"/>
      <c r="T902" s="29"/>
      <c r="U902" s="29"/>
      <c r="V902" s="29"/>
      <c r="W902" s="29"/>
      <c r="X902" s="29"/>
      <c r="Y902" s="29"/>
      <c r="Z902" s="29"/>
      <c r="AA902" s="29"/>
      <c r="AB902" s="29"/>
      <c r="AC902" s="29"/>
      <c r="AD902" s="29"/>
      <c r="AE902" s="29"/>
      <c r="AF902" s="29"/>
      <c r="AG902" s="29"/>
      <c r="AH902" s="29"/>
      <c r="AI902" s="29"/>
      <c r="AJ902" s="29"/>
      <c r="AK902" s="29"/>
      <c r="AL902" s="29"/>
      <c r="AM902" s="29"/>
      <c r="AN902" s="29"/>
      <c r="AO902" s="29"/>
      <c r="AP902" s="29"/>
      <c r="AQ902" s="29"/>
      <c r="AR902" s="29"/>
      <c r="AS902" s="29"/>
      <c r="AT902" s="29"/>
      <c r="AU902" s="29"/>
      <c r="AV902" s="29"/>
      <c r="AW902" s="29"/>
    </row>
    <row r="903" spans="2:49" customFormat="1" ht="30.75" customHeight="1" x14ac:dyDescent="0.45">
      <c r="B903" s="57"/>
      <c r="C903" s="58"/>
      <c r="D903" s="58"/>
      <c r="E903" s="58"/>
      <c r="J903" s="59"/>
      <c r="K903" s="29"/>
      <c r="L903" s="29"/>
      <c r="M903" s="29"/>
      <c r="N903" s="29"/>
      <c r="O903" s="29"/>
      <c r="P903" s="29"/>
      <c r="Q903" s="29"/>
      <c r="R903" s="29"/>
      <c r="S903" s="29"/>
      <c r="T903" s="29"/>
      <c r="U903" s="29"/>
      <c r="V903" s="29"/>
      <c r="W903" s="29"/>
      <c r="X903" s="29"/>
      <c r="Y903" s="29"/>
      <c r="Z903" s="29"/>
      <c r="AA903" s="29"/>
      <c r="AB903" s="29"/>
      <c r="AC903" s="29"/>
      <c r="AD903" s="29"/>
      <c r="AE903" s="29"/>
      <c r="AF903" s="29"/>
      <c r="AG903" s="29"/>
      <c r="AH903" s="29"/>
      <c r="AI903" s="29"/>
      <c r="AJ903" s="29"/>
      <c r="AK903" s="29"/>
      <c r="AL903" s="29"/>
      <c r="AM903" s="29"/>
      <c r="AN903" s="29"/>
      <c r="AO903" s="29"/>
      <c r="AP903" s="29"/>
      <c r="AQ903" s="29"/>
      <c r="AR903" s="29"/>
      <c r="AS903" s="29"/>
      <c r="AT903" s="29"/>
      <c r="AU903" s="29"/>
      <c r="AV903" s="29"/>
      <c r="AW903" s="29"/>
    </row>
    <row r="904" spans="2:49" customFormat="1" ht="30.75" customHeight="1" x14ac:dyDescent="0.45">
      <c r="B904" s="57"/>
      <c r="C904" s="58"/>
      <c r="D904" s="58"/>
      <c r="E904" s="58"/>
      <c r="J904" s="59"/>
      <c r="K904" s="29"/>
      <c r="L904" s="29"/>
      <c r="M904" s="29"/>
      <c r="N904" s="29"/>
      <c r="O904" s="29"/>
      <c r="P904" s="29"/>
      <c r="Q904" s="29"/>
      <c r="R904" s="29"/>
      <c r="S904" s="29"/>
      <c r="T904" s="29"/>
      <c r="U904" s="29"/>
      <c r="V904" s="29"/>
      <c r="W904" s="29"/>
      <c r="X904" s="29"/>
      <c r="Y904" s="29"/>
      <c r="Z904" s="29"/>
      <c r="AA904" s="29"/>
      <c r="AB904" s="29"/>
      <c r="AC904" s="29"/>
      <c r="AD904" s="29"/>
      <c r="AE904" s="29"/>
      <c r="AF904" s="29"/>
      <c r="AG904" s="29"/>
      <c r="AH904" s="29"/>
      <c r="AI904" s="29"/>
      <c r="AJ904" s="29"/>
      <c r="AK904" s="29"/>
      <c r="AL904" s="29"/>
      <c r="AM904" s="29"/>
      <c r="AN904" s="29"/>
      <c r="AO904" s="29"/>
      <c r="AP904" s="29"/>
      <c r="AQ904" s="29"/>
      <c r="AR904" s="29"/>
      <c r="AS904" s="29"/>
      <c r="AT904" s="29"/>
      <c r="AU904" s="29"/>
      <c r="AV904" s="29"/>
      <c r="AW904" s="29"/>
    </row>
    <row r="905" spans="2:49" customFormat="1" ht="30.75" customHeight="1" x14ac:dyDescent="0.45">
      <c r="B905" s="57"/>
      <c r="C905" s="58"/>
      <c r="D905" s="58"/>
      <c r="E905" s="58"/>
      <c r="J905" s="59"/>
      <c r="K905" s="29"/>
      <c r="L905" s="29"/>
      <c r="M905" s="29"/>
      <c r="N905" s="29"/>
      <c r="O905" s="29"/>
      <c r="P905" s="29"/>
      <c r="Q905" s="29"/>
      <c r="R905" s="29"/>
      <c r="S905" s="29"/>
      <c r="T905" s="29"/>
      <c r="U905" s="29"/>
      <c r="V905" s="29"/>
      <c r="W905" s="29"/>
      <c r="X905" s="29"/>
      <c r="Y905" s="29"/>
      <c r="Z905" s="29"/>
      <c r="AA905" s="29"/>
      <c r="AB905" s="29"/>
      <c r="AC905" s="29"/>
      <c r="AD905" s="29"/>
      <c r="AE905" s="29"/>
      <c r="AF905" s="29"/>
      <c r="AG905" s="29"/>
      <c r="AH905" s="29"/>
      <c r="AI905" s="29"/>
      <c r="AJ905" s="29"/>
      <c r="AK905" s="29"/>
      <c r="AL905" s="29"/>
      <c r="AM905" s="29"/>
      <c r="AN905" s="29"/>
      <c r="AO905" s="29"/>
      <c r="AP905" s="29"/>
      <c r="AQ905" s="29"/>
      <c r="AR905" s="29"/>
      <c r="AS905" s="29"/>
      <c r="AT905" s="29"/>
      <c r="AU905" s="29"/>
      <c r="AV905" s="29"/>
      <c r="AW905" s="29"/>
    </row>
    <row r="906" spans="2:49" customFormat="1" ht="30.75" customHeight="1" x14ac:dyDescent="0.45">
      <c r="B906" s="57"/>
      <c r="C906" s="58"/>
      <c r="D906" s="58"/>
      <c r="E906" s="58"/>
      <c r="J906" s="59"/>
      <c r="K906" s="29"/>
      <c r="L906" s="29"/>
      <c r="M906" s="29"/>
      <c r="N906" s="29"/>
      <c r="O906" s="29"/>
      <c r="P906" s="29"/>
      <c r="Q906" s="29"/>
      <c r="R906" s="29"/>
      <c r="S906" s="29"/>
      <c r="T906" s="29"/>
      <c r="U906" s="29"/>
      <c r="V906" s="29"/>
      <c r="W906" s="29"/>
      <c r="X906" s="29"/>
      <c r="Y906" s="29"/>
      <c r="Z906" s="29"/>
      <c r="AA906" s="29"/>
      <c r="AB906" s="29"/>
      <c r="AC906" s="29"/>
      <c r="AD906" s="29"/>
      <c r="AE906" s="29"/>
      <c r="AF906" s="29"/>
      <c r="AG906" s="29"/>
      <c r="AH906" s="29"/>
      <c r="AI906" s="29"/>
      <c r="AJ906" s="29"/>
      <c r="AK906" s="29"/>
      <c r="AL906" s="29"/>
      <c r="AM906" s="29"/>
      <c r="AN906" s="29"/>
      <c r="AO906" s="29"/>
      <c r="AP906" s="29"/>
      <c r="AQ906" s="29"/>
      <c r="AR906" s="29"/>
      <c r="AS906" s="29"/>
      <c r="AT906" s="29"/>
      <c r="AU906" s="29"/>
      <c r="AV906" s="29"/>
      <c r="AW906" s="29"/>
    </row>
    <row r="907" spans="2:49" customFormat="1" ht="30.75" customHeight="1" x14ac:dyDescent="0.45">
      <c r="B907" s="57"/>
      <c r="C907" s="58"/>
      <c r="D907" s="58"/>
      <c r="E907" s="58"/>
      <c r="J907" s="59"/>
      <c r="K907" s="29"/>
      <c r="L907" s="29"/>
      <c r="M907" s="29"/>
      <c r="N907" s="29"/>
      <c r="O907" s="29"/>
      <c r="P907" s="29"/>
      <c r="Q907" s="29"/>
      <c r="R907" s="29"/>
      <c r="S907" s="29"/>
      <c r="T907" s="29"/>
      <c r="U907" s="29"/>
      <c r="V907" s="29"/>
      <c r="W907" s="29"/>
      <c r="X907" s="29"/>
      <c r="Y907" s="29"/>
      <c r="Z907" s="29"/>
      <c r="AA907" s="29"/>
      <c r="AB907" s="29"/>
      <c r="AC907" s="29"/>
      <c r="AD907" s="29"/>
      <c r="AE907" s="29"/>
      <c r="AF907" s="29"/>
      <c r="AG907" s="29"/>
      <c r="AH907" s="29"/>
      <c r="AI907" s="29"/>
      <c r="AJ907" s="29"/>
      <c r="AK907" s="29"/>
      <c r="AL907" s="29"/>
      <c r="AM907" s="29"/>
      <c r="AN907" s="29"/>
      <c r="AO907" s="29"/>
      <c r="AP907" s="29"/>
      <c r="AQ907" s="29"/>
      <c r="AR907" s="29"/>
      <c r="AS907" s="29"/>
      <c r="AT907" s="29"/>
      <c r="AU907" s="29"/>
      <c r="AV907" s="29"/>
      <c r="AW907" s="29"/>
    </row>
    <row r="908" spans="2:49" customFormat="1" ht="30.75" customHeight="1" x14ac:dyDescent="0.45">
      <c r="B908" s="57"/>
      <c r="C908" s="58"/>
      <c r="D908" s="58"/>
      <c r="E908" s="58"/>
      <c r="J908" s="59"/>
      <c r="K908" s="29"/>
      <c r="L908" s="29"/>
      <c r="M908" s="29"/>
      <c r="N908" s="29"/>
      <c r="O908" s="29"/>
      <c r="P908" s="29"/>
      <c r="Q908" s="29"/>
      <c r="R908" s="29"/>
      <c r="S908" s="29"/>
      <c r="T908" s="29"/>
      <c r="U908" s="29"/>
      <c r="V908" s="29"/>
      <c r="W908" s="29"/>
      <c r="X908" s="29"/>
      <c r="Y908" s="29"/>
      <c r="Z908" s="29"/>
      <c r="AA908" s="29"/>
      <c r="AB908" s="29"/>
      <c r="AC908" s="29"/>
      <c r="AD908" s="29"/>
      <c r="AE908" s="29"/>
      <c r="AF908" s="29"/>
      <c r="AG908" s="29"/>
      <c r="AH908" s="29"/>
      <c r="AI908" s="29"/>
      <c r="AJ908" s="29"/>
      <c r="AK908" s="29"/>
      <c r="AL908" s="29"/>
      <c r="AM908" s="29"/>
      <c r="AN908" s="29"/>
      <c r="AO908" s="29"/>
      <c r="AP908" s="29"/>
      <c r="AQ908" s="29"/>
      <c r="AR908" s="29"/>
      <c r="AS908" s="29"/>
      <c r="AT908" s="29"/>
      <c r="AU908" s="29"/>
      <c r="AV908" s="29"/>
      <c r="AW908" s="29"/>
    </row>
    <row r="909" spans="2:49" customFormat="1" ht="30.75" customHeight="1" x14ac:dyDescent="0.45">
      <c r="B909" s="57"/>
      <c r="C909" s="58"/>
      <c r="D909" s="58"/>
      <c r="E909" s="58"/>
      <c r="J909" s="59"/>
      <c r="K909" s="29"/>
      <c r="L909" s="29"/>
      <c r="M909" s="29"/>
      <c r="N909" s="29"/>
      <c r="O909" s="29"/>
      <c r="P909" s="29"/>
      <c r="Q909" s="29"/>
      <c r="R909" s="29"/>
      <c r="S909" s="29"/>
      <c r="T909" s="29"/>
      <c r="U909" s="29"/>
      <c r="V909" s="29"/>
      <c r="W909" s="29"/>
      <c r="X909" s="29"/>
      <c r="Y909" s="29"/>
      <c r="Z909" s="29"/>
      <c r="AA909" s="29"/>
      <c r="AB909" s="29"/>
      <c r="AC909" s="29"/>
      <c r="AD909" s="29"/>
      <c r="AE909" s="29"/>
      <c r="AF909" s="29"/>
      <c r="AG909" s="29"/>
      <c r="AH909" s="29"/>
      <c r="AI909" s="29"/>
      <c r="AJ909" s="29"/>
      <c r="AK909" s="29"/>
      <c r="AL909" s="29"/>
      <c r="AM909" s="29"/>
      <c r="AN909" s="29"/>
      <c r="AO909" s="29"/>
      <c r="AP909" s="29"/>
      <c r="AQ909" s="29"/>
      <c r="AR909" s="29"/>
      <c r="AS909" s="29"/>
      <c r="AT909" s="29"/>
      <c r="AU909" s="29"/>
      <c r="AV909" s="29"/>
      <c r="AW909" s="29"/>
    </row>
    <row r="910" spans="2:49" customFormat="1" ht="30.75" customHeight="1" x14ac:dyDescent="0.45">
      <c r="B910" s="57"/>
      <c r="C910" s="58"/>
      <c r="D910" s="58"/>
      <c r="E910" s="58"/>
      <c r="J910" s="59"/>
      <c r="K910" s="29"/>
      <c r="L910" s="29"/>
      <c r="M910" s="29"/>
      <c r="N910" s="29"/>
      <c r="O910" s="29"/>
      <c r="P910" s="29"/>
      <c r="Q910" s="29"/>
      <c r="R910" s="29"/>
      <c r="S910" s="29"/>
      <c r="T910" s="29"/>
      <c r="U910" s="29"/>
      <c r="V910" s="29"/>
      <c r="W910" s="29"/>
      <c r="X910" s="29"/>
      <c r="Y910" s="29"/>
      <c r="Z910" s="29"/>
      <c r="AA910" s="29"/>
      <c r="AB910" s="29"/>
      <c r="AC910" s="29"/>
      <c r="AD910" s="29"/>
      <c r="AE910" s="29"/>
      <c r="AF910" s="29"/>
      <c r="AG910" s="29"/>
      <c r="AH910" s="29"/>
      <c r="AI910" s="29"/>
      <c r="AJ910" s="29"/>
      <c r="AK910" s="29"/>
      <c r="AL910" s="29"/>
      <c r="AM910" s="29"/>
      <c r="AN910" s="29"/>
      <c r="AO910" s="29"/>
      <c r="AP910" s="29"/>
      <c r="AQ910" s="29"/>
      <c r="AR910" s="29"/>
      <c r="AS910" s="29"/>
      <c r="AT910" s="29"/>
      <c r="AU910" s="29"/>
      <c r="AV910" s="29"/>
      <c r="AW910" s="29"/>
    </row>
    <row r="911" spans="2:49" customFormat="1" ht="30.75" customHeight="1" x14ac:dyDescent="0.45">
      <c r="B911" s="57"/>
      <c r="C911" s="58"/>
      <c r="D911" s="58"/>
      <c r="E911" s="58"/>
      <c r="J911" s="59"/>
      <c r="K911" s="29"/>
      <c r="L911" s="29"/>
      <c r="M911" s="29"/>
      <c r="N911" s="29"/>
      <c r="O911" s="29"/>
      <c r="P911" s="29"/>
      <c r="Q911" s="29"/>
      <c r="R911" s="29"/>
      <c r="S911" s="29"/>
      <c r="T911" s="29"/>
      <c r="U911" s="29"/>
      <c r="V911" s="29"/>
      <c r="W911" s="29"/>
      <c r="X911" s="29"/>
      <c r="Y911" s="29"/>
      <c r="Z911" s="29"/>
      <c r="AA911" s="29"/>
      <c r="AB911" s="29"/>
      <c r="AC911" s="29"/>
      <c r="AD911" s="29"/>
      <c r="AE911" s="29"/>
      <c r="AF911" s="29"/>
      <c r="AG911" s="29"/>
      <c r="AH911" s="29"/>
      <c r="AI911" s="29"/>
      <c r="AJ911" s="29"/>
      <c r="AK911" s="29"/>
      <c r="AL911" s="29"/>
      <c r="AM911" s="29"/>
      <c r="AN911" s="29"/>
      <c r="AO911" s="29"/>
      <c r="AP911" s="29"/>
      <c r="AQ911" s="29"/>
      <c r="AR911" s="29"/>
      <c r="AS911" s="29"/>
      <c r="AT911" s="29"/>
      <c r="AU911" s="29"/>
      <c r="AV911" s="29"/>
      <c r="AW911" s="29"/>
    </row>
    <row r="912" spans="2:49" customFormat="1" ht="30.75" customHeight="1" x14ac:dyDescent="0.45">
      <c r="B912" s="57"/>
      <c r="C912" s="58"/>
      <c r="D912" s="58"/>
      <c r="E912" s="58"/>
      <c r="J912" s="59"/>
      <c r="K912" s="29"/>
      <c r="L912" s="29"/>
      <c r="M912" s="29"/>
      <c r="N912" s="29"/>
      <c r="O912" s="29"/>
      <c r="P912" s="29"/>
      <c r="Q912" s="29"/>
      <c r="R912" s="29"/>
      <c r="S912" s="29"/>
      <c r="T912" s="29"/>
      <c r="U912" s="29"/>
      <c r="V912" s="29"/>
      <c r="W912" s="29"/>
      <c r="X912" s="29"/>
      <c r="Y912" s="29"/>
      <c r="Z912" s="29"/>
      <c r="AA912" s="29"/>
      <c r="AB912" s="29"/>
      <c r="AC912" s="29"/>
      <c r="AD912" s="29"/>
      <c r="AE912" s="29"/>
      <c r="AF912" s="29"/>
      <c r="AG912" s="29"/>
      <c r="AH912" s="29"/>
      <c r="AI912" s="29"/>
      <c r="AJ912" s="29"/>
      <c r="AK912" s="29"/>
      <c r="AL912" s="29"/>
      <c r="AM912" s="29"/>
      <c r="AN912" s="29"/>
      <c r="AO912" s="29"/>
      <c r="AP912" s="29"/>
      <c r="AQ912" s="29"/>
      <c r="AR912" s="29"/>
      <c r="AS912" s="29"/>
      <c r="AT912" s="29"/>
      <c r="AU912" s="29"/>
      <c r="AV912" s="29"/>
      <c r="AW912" s="29"/>
    </row>
    <row r="913" spans="2:49" customFormat="1" ht="30.75" customHeight="1" x14ac:dyDescent="0.45">
      <c r="B913" s="57"/>
      <c r="C913" s="58"/>
      <c r="D913" s="58"/>
      <c r="E913" s="58"/>
      <c r="J913" s="59"/>
      <c r="K913" s="29"/>
      <c r="L913" s="29"/>
      <c r="M913" s="29"/>
      <c r="N913" s="29"/>
      <c r="O913" s="29"/>
      <c r="P913" s="29"/>
      <c r="Q913" s="29"/>
      <c r="R913" s="29"/>
      <c r="S913" s="29"/>
      <c r="T913" s="29"/>
      <c r="U913" s="29"/>
      <c r="V913" s="29"/>
      <c r="W913" s="29"/>
      <c r="X913" s="29"/>
      <c r="Y913" s="29"/>
      <c r="Z913" s="29"/>
      <c r="AA913" s="29"/>
      <c r="AB913" s="29"/>
      <c r="AC913" s="29"/>
      <c r="AD913" s="29"/>
      <c r="AE913" s="29"/>
      <c r="AF913" s="29"/>
      <c r="AG913" s="29"/>
      <c r="AH913" s="29"/>
      <c r="AI913" s="29"/>
      <c r="AJ913" s="29"/>
      <c r="AK913" s="29"/>
      <c r="AL913" s="29"/>
      <c r="AM913" s="29"/>
      <c r="AN913" s="29"/>
      <c r="AO913" s="29"/>
      <c r="AP913" s="29"/>
      <c r="AQ913" s="29"/>
      <c r="AR913" s="29"/>
      <c r="AS913" s="29"/>
      <c r="AT913" s="29"/>
      <c r="AU913" s="29"/>
      <c r="AV913" s="29"/>
      <c r="AW913" s="29"/>
    </row>
    <row r="914" spans="2:49" customFormat="1" ht="30.75" customHeight="1" x14ac:dyDescent="0.45">
      <c r="B914" s="57"/>
      <c r="C914" s="58"/>
      <c r="D914" s="58"/>
      <c r="E914" s="58"/>
      <c r="J914" s="59"/>
      <c r="K914" s="29"/>
      <c r="L914" s="29"/>
      <c r="M914" s="29"/>
      <c r="N914" s="29"/>
      <c r="O914" s="29"/>
      <c r="P914" s="29"/>
      <c r="Q914" s="29"/>
      <c r="R914" s="29"/>
      <c r="S914" s="29"/>
      <c r="T914" s="29"/>
      <c r="U914" s="29"/>
      <c r="V914" s="29"/>
      <c r="W914" s="29"/>
      <c r="X914" s="29"/>
      <c r="Y914" s="29"/>
      <c r="Z914" s="29"/>
      <c r="AA914" s="29"/>
      <c r="AB914" s="29"/>
      <c r="AC914" s="29"/>
      <c r="AD914" s="29"/>
      <c r="AE914" s="29"/>
      <c r="AF914" s="29"/>
      <c r="AG914" s="29"/>
      <c r="AH914" s="29"/>
      <c r="AI914" s="29"/>
      <c r="AJ914" s="29"/>
      <c r="AK914" s="29"/>
      <c r="AL914" s="29"/>
      <c r="AM914" s="29"/>
      <c r="AN914" s="29"/>
      <c r="AO914" s="29"/>
      <c r="AP914" s="29"/>
      <c r="AQ914" s="29"/>
      <c r="AR914" s="29"/>
      <c r="AS914" s="29"/>
      <c r="AT914" s="29"/>
      <c r="AU914" s="29"/>
      <c r="AV914" s="29"/>
      <c r="AW914" s="29"/>
    </row>
  </sheetData>
  <protectedRanges>
    <protectedRange sqref="G430:G435 D430:D435 G10:L428" name="Range1"/>
  </protectedRanges>
  <phoneticPr fontId="14" type="noConversion"/>
  <conditionalFormatting sqref="B1 B23:B34 B263 B274:B275 B256:B257 B249:B251 B386 B175 B179 B181 B183 B185 B187 B189 B191 B193 B195 B197 B199 B201 B204 B206 B208 B212 B210 B214 B216 B218 B221 B224 B230:B231 B233 B389 B269:B271 B398:B399 B366:B384 B235:B240 B61:B127 B343:B360 B304:B334 B411:B1048576 B3:B5 B130:B173 B7:B21">
    <cfRule type="cellIs" dxfId="1248" priority="1220" operator="equal">
      <formula>"Stage 1"</formula>
    </cfRule>
    <cfRule type="cellIs" dxfId="1247" priority="1221" operator="equal">
      <formula>"Stage 2"</formula>
    </cfRule>
    <cfRule type="cellIs" dxfId="1246" priority="1222" operator="equal">
      <formula>"Stage 3"</formula>
    </cfRule>
  </conditionalFormatting>
  <conditionalFormatting sqref="C23:C34 C250:C251 C386 B281:C281 B298:C298 C175 C179 C181 C183 C185 C187 C189 C191 C193 C195 C197 C199 C201 C204 C206 C208 C212 C210 C214 C216 C218 C221 C224 C230:C231 C233 C389 C61:C127 C398:C399 C366:C384 C343:C356 C304:C334 C411:C428 B413:C427 C130:C173 C10:C21">
    <cfRule type="cellIs" dxfId="1245" priority="1198" operator="equal">
      <formula>"Ops Manager"</formula>
    </cfRule>
    <cfRule type="cellIs" dxfId="1244" priority="1199" operator="equal">
      <formula>"HR"</formula>
    </cfRule>
    <cfRule type="cellIs" dxfId="1243" priority="1223" operator="equal">
      <formula>"IT Support"</formula>
    </cfRule>
    <cfRule type="cellIs" dxfId="1242" priority="1224" operator="equal">
      <formula>"Self Guided"</formula>
    </cfRule>
    <cfRule type="cellIs" dxfId="1241" priority="1226" operator="equal">
      <formula>"University"</formula>
    </cfRule>
    <cfRule type="cellIs" dxfId="1240" priority="1227" operator="equal">
      <formula>"In Clinic"</formula>
    </cfRule>
    <cfRule type="cellIs" dxfId="1239" priority="1228" operator="equal">
      <formula>"Site Manager"</formula>
    </cfRule>
  </conditionalFormatting>
  <conditionalFormatting sqref="F4">
    <cfRule type="cellIs" dxfId="1238" priority="1195" operator="equal">
      <formula>"Stage 1"</formula>
    </cfRule>
    <cfRule type="cellIs" dxfId="1237" priority="1196" operator="equal">
      <formula>"Stage 2"</formula>
    </cfRule>
    <cfRule type="cellIs" dxfId="1236" priority="1197" operator="equal">
      <formula>"Stage 3"</formula>
    </cfRule>
  </conditionalFormatting>
  <conditionalFormatting sqref="F5">
    <cfRule type="cellIs" dxfId="1235" priority="1192" operator="equal">
      <formula>"Stage 1"</formula>
    </cfRule>
    <cfRule type="cellIs" dxfId="1234" priority="1193" operator="equal">
      <formula>"Stage 2"</formula>
    </cfRule>
    <cfRule type="cellIs" dxfId="1233" priority="1194" operator="equal">
      <formula>"Stage 3"</formula>
    </cfRule>
  </conditionalFormatting>
  <conditionalFormatting sqref="B6">
    <cfRule type="cellIs" dxfId="1232" priority="1189" operator="equal">
      <formula>"Stage 1"</formula>
    </cfRule>
    <cfRule type="cellIs" dxfId="1231" priority="1190" operator="equal">
      <formula>"Stage 2"</formula>
    </cfRule>
    <cfRule type="cellIs" dxfId="1230" priority="1191" operator="equal">
      <formula>"Stage 3"</formula>
    </cfRule>
  </conditionalFormatting>
  <conditionalFormatting sqref="F6">
    <cfRule type="cellIs" dxfId="1229" priority="1186" operator="equal">
      <formula>"Stage 1"</formula>
    </cfRule>
    <cfRule type="cellIs" dxfId="1228" priority="1187" operator="equal">
      <formula>"Stage 2"</formula>
    </cfRule>
    <cfRule type="cellIs" dxfId="1227" priority="1188" operator="equal">
      <formula>"Stage 3"</formula>
    </cfRule>
  </conditionalFormatting>
  <conditionalFormatting sqref="E62 D99:E99 D250:D251 D270:D281 D104:E118 D398:D399 D298:D309 D366:D384 D341:D346 D315:D334 D411:D427 D12:E13">
    <cfRule type="cellIs" dxfId="1226" priority="1185" operator="equal">
      <formula>"Self Guided"</formula>
    </cfRule>
  </conditionalFormatting>
  <conditionalFormatting sqref="E62 D99:E99 D235:D236 D238:D240 D263:D264 D256:D257 D250:D251 D270:D281 D104:E118 D398:D399 D298:D334 D341:D384 D411:D427 D12:E13">
    <cfRule type="cellIs" dxfId="1225" priority="1182" operator="equal">
      <formula>"IT Support"</formula>
    </cfRule>
    <cfRule type="cellIs" dxfId="1224" priority="1183" operator="equal">
      <formula>"In Clinic"</formula>
    </cfRule>
    <cfRule type="cellIs" dxfId="1223" priority="1184" operator="equal">
      <formula>"App Support"</formula>
    </cfRule>
  </conditionalFormatting>
  <conditionalFormatting sqref="D15:E16">
    <cfRule type="cellIs" dxfId="1222" priority="1181" operator="equal">
      <formula>"Self Guided"</formula>
    </cfRule>
  </conditionalFormatting>
  <conditionalFormatting sqref="D15:E16">
    <cfRule type="cellIs" dxfId="1221" priority="1178" operator="equal">
      <formula>"IT Support"</formula>
    </cfRule>
    <cfRule type="cellIs" dxfId="1220" priority="1179" operator="equal">
      <formula>"In Clinic"</formula>
    </cfRule>
    <cfRule type="cellIs" dxfId="1219" priority="1180" operator="equal">
      <formula>"App Support"</formula>
    </cfRule>
  </conditionalFormatting>
  <conditionalFormatting sqref="D18:E19">
    <cfRule type="cellIs" dxfId="1218" priority="1173" operator="equal">
      <formula>"Self Guided"</formula>
    </cfRule>
  </conditionalFormatting>
  <conditionalFormatting sqref="D18:E19">
    <cfRule type="cellIs" dxfId="1217" priority="1170" operator="equal">
      <formula>"IT Support"</formula>
    </cfRule>
    <cfRule type="cellIs" dxfId="1216" priority="1171" operator="equal">
      <formula>"In Clinic"</formula>
    </cfRule>
    <cfRule type="cellIs" dxfId="1215" priority="1172" operator="equal">
      <formula>"App Support"</formula>
    </cfRule>
  </conditionalFormatting>
  <conditionalFormatting sqref="D20:E20 D23:E23">
    <cfRule type="cellIs" dxfId="1214" priority="1169" operator="equal">
      <formula>"Self Guided"</formula>
    </cfRule>
  </conditionalFormatting>
  <conditionalFormatting sqref="D20:E20 D23:E23">
    <cfRule type="cellIs" dxfId="1213" priority="1166" operator="equal">
      <formula>"IT Support"</formula>
    </cfRule>
    <cfRule type="cellIs" dxfId="1212" priority="1167" operator="equal">
      <formula>"In Clinic"</formula>
    </cfRule>
    <cfRule type="cellIs" dxfId="1211" priority="1168" operator="equal">
      <formula>"App Support"</formula>
    </cfRule>
  </conditionalFormatting>
  <conditionalFormatting sqref="D20:E20 D23:E23">
    <cfRule type="cellIs" dxfId="1210" priority="1165" operator="equal">
      <formula>"Self Guided"</formula>
    </cfRule>
  </conditionalFormatting>
  <conditionalFormatting sqref="D20:E20 D23:E23">
    <cfRule type="cellIs" dxfId="1209" priority="1162" operator="equal">
      <formula>"IT Support"</formula>
    </cfRule>
    <cfRule type="cellIs" dxfId="1208" priority="1163" operator="equal">
      <formula>"In Clinic"</formula>
    </cfRule>
    <cfRule type="cellIs" dxfId="1207" priority="1164" operator="equal">
      <formula>"App Support"</formula>
    </cfRule>
  </conditionalFormatting>
  <conditionalFormatting sqref="D19:E19">
    <cfRule type="cellIs" dxfId="1206" priority="1161" operator="equal">
      <formula>"Self Guided"</formula>
    </cfRule>
  </conditionalFormatting>
  <conditionalFormatting sqref="D19:E19">
    <cfRule type="cellIs" dxfId="1205" priority="1158" operator="equal">
      <formula>"IT Support"</formula>
    </cfRule>
    <cfRule type="cellIs" dxfId="1204" priority="1159" operator="equal">
      <formula>"In Clinic"</formula>
    </cfRule>
    <cfRule type="cellIs" dxfId="1203" priority="1160" operator="equal">
      <formula>"App Support"</formula>
    </cfRule>
  </conditionalFormatting>
  <conditionalFormatting sqref="D25:E25">
    <cfRule type="cellIs" dxfId="1202" priority="1153" operator="equal">
      <formula>"Self Guided"</formula>
    </cfRule>
  </conditionalFormatting>
  <conditionalFormatting sqref="D25:E25">
    <cfRule type="cellIs" dxfId="1201" priority="1150" operator="equal">
      <formula>"IT Support"</formula>
    </cfRule>
    <cfRule type="cellIs" dxfId="1200" priority="1151" operator="equal">
      <formula>"In Clinic"</formula>
    </cfRule>
    <cfRule type="cellIs" dxfId="1199" priority="1152" operator="equal">
      <formula>"App Support"</formula>
    </cfRule>
  </conditionalFormatting>
  <conditionalFormatting sqref="D26:E29">
    <cfRule type="cellIs" dxfId="1198" priority="1149" operator="equal">
      <formula>"Self Guided"</formula>
    </cfRule>
  </conditionalFormatting>
  <conditionalFormatting sqref="D26:E29">
    <cfRule type="cellIs" dxfId="1197" priority="1146" operator="equal">
      <formula>"IT Support"</formula>
    </cfRule>
    <cfRule type="cellIs" dxfId="1196" priority="1147" operator="equal">
      <formula>"In Clinic"</formula>
    </cfRule>
    <cfRule type="cellIs" dxfId="1195" priority="1148" operator="equal">
      <formula>"App Support"</formula>
    </cfRule>
  </conditionalFormatting>
  <conditionalFormatting sqref="D32:E32">
    <cfRule type="cellIs" dxfId="1194" priority="1145" operator="equal">
      <formula>"Self Guided"</formula>
    </cfRule>
  </conditionalFormatting>
  <conditionalFormatting sqref="D32:E32">
    <cfRule type="cellIs" dxfId="1193" priority="1142" operator="equal">
      <formula>"IT Support"</formula>
    </cfRule>
    <cfRule type="cellIs" dxfId="1192" priority="1143" operator="equal">
      <formula>"In Clinic"</formula>
    </cfRule>
    <cfRule type="cellIs" dxfId="1191" priority="1144" operator="equal">
      <formula>"App Support"</formula>
    </cfRule>
  </conditionalFormatting>
  <conditionalFormatting sqref="D31:E34 D69:E69 E61 D63:D68">
    <cfRule type="cellIs" dxfId="1190" priority="1141" operator="equal">
      <formula>"Self Guided"</formula>
    </cfRule>
  </conditionalFormatting>
  <conditionalFormatting sqref="D31:E34 D69:E69 E61 D63:D68">
    <cfRule type="cellIs" dxfId="1189" priority="1138" operator="equal">
      <formula>"IT Support"</formula>
    </cfRule>
    <cfRule type="cellIs" dxfId="1188" priority="1139" operator="equal">
      <formula>"In Clinic"</formula>
    </cfRule>
    <cfRule type="cellIs" dxfId="1187" priority="1140" operator="equal">
      <formula>"App Support"</formula>
    </cfRule>
  </conditionalFormatting>
  <conditionalFormatting sqref="D71:E77">
    <cfRule type="cellIs" dxfId="1186" priority="1137" operator="equal">
      <formula>"Self Guided"</formula>
    </cfRule>
  </conditionalFormatting>
  <conditionalFormatting sqref="D71:E77">
    <cfRule type="cellIs" dxfId="1185" priority="1134" operator="equal">
      <formula>"IT Support"</formula>
    </cfRule>
    <cfRule type="cellIs" dxfId="1184" priority="1135" operator="equal">
      <formula>"In Clinic"</formula>
    </cfRule>
    <cfRule type="cellIs" dxfId="1183" priority="1136" operator="equal">
      <formula>"App Support"</formula>
    </cfRule>
  </conditionalFormatting>
  <conditionalFormatting sqref="B22">
    <cfRule type="cellIs" dxfId="1182" priority="1110" operator="equal">
      <formula>"Stage 1"</formula>
    </cfRule>
    <cfRule type="cellIs" dxfId="1181" priority="1111" operator="equal">
      <formula>"Stage 2"</formula>
    </cfRule>
    <cfRule type="cellIs" dxfId="1180" priority="1112" operator="equal">
      <formula>"Stage 3"</formula>
    </cfRule>
  </conditionalFormatting>
  <conditionalFormatting sqref="C22">
    <cfRule type="cellIs" dxfId="1179" priority="1108" operator="equal">
      <formula>"Ops Manager"</formula>
    </cfRule>
    <cfRule type="cellIs" dxfId="1178" priority="1109" operator="equal">
      <formula>"HR"</formula>
    </cfRule>
    <cfRule type="cellIs" dxfId="1177" priority="1113" operator="equal">
      <formula>"IT Support"</formula>
    </cfRule>
    <cfRule type="cellIs" dxfId="1176" priority="1114" operator="equal">
      <formula>"Self Guided"</formula>
    </cfRule>
    <cfRule type="cellIs" dxfId="1175" priority="1115" operator="equal">
      <formula>"University"</formula>
    </cfRule>
    <cfRule type="cellIs" dxfId="1174" priority="1116" operator="equal">
      <formula>"In Clinic"</formula>
    </cfRule>
    <cfRule type="cellIs" dxfId="1173" priority="1117" operator="equal">
      <formula>"Site Manager"</formula>
    </cfRule>
  </conditionalFormatting>
  <conditionalFormatting sqref="D22:E22">
    <cfRule type="cellIs" dxfId="1172" priority="1107" operator="equal">
      <formula>"Self Guided"</formula>
    </cfRule>
  </conditionalFormatting>
  <conditionalFormatting sqref="D22:E22">
    <cfRule type="cellIs" dxfId="1171" priority="1104" operator="equal">
      <formula>"IT Support"</formula>
    </cfRule>
    <cfRule type="cellIs" dxfId="1170" priority="1105" operator="equal">
      <formula>"In Clinic"</formula>
    </cfRule>
    <cfRule type="cellIs" dxfId="1169" priority="1106" operator="equal">
      <formula>"App Support"</formula>
    </cfRule>
  </conditionalFormatting>
  <conditionalFormatting sqref="B61:B68">
    <cfRule type="cellIs" dxfId="1168" priority="1096" operator="equal">
      <formula>"Stage 1"</formula>
    </cfRule>
    <cfRule type="cellIs" dxfId="1167" priority="1097" operator="equal">
      <formula>"Stage 2"</formula>
    </cfRule>
    <cfRule type="cellIs" dxfId="1166" priority="1098" operator="equal">
      <formula>"Stage 3"</formula>
    </cfRule>
  </conditionalFormatting>
  <conditionalFormatting sqref="C61:C68">
    <cfRule type="cellIs" dxfId="1165" priority="1094" operator="equal">
      <formula>"Ops Manager"</formula>
    </cfRule>
    <cfRule type="cellIs" dxfId="1164" priority="1095" operator="equal">
      <formula>"HR"</formula>
    </cfRule>
    <cfRule type="cellIs" dxfId="1163" priority="1099" operator="equal">
      <formula>"IT Support"</formula>
    </cfRule>
    <cfRule type="cellIs" dxfId="1162" priority="1100" operator="equal">
      <formula>"Self Guided"</formula>
    </cfRule>
    <cfRule type="cellIs" dxfId="1161" priority="1101" operator="equal">
      <formula>"University"</formula>
    </cfRule>
    <cfRule type="cellIs" dxfId="1160" priority="1102" operator="equal">
      <formula>"In Clinic"</formula>
    </cfRule>
    <cfRule type="cellIs" dxfId="1159" priority="1103" operator="equal">
      <formula>"Site Manager"</formula>
    </cfRule>
  </conditionalFormatting>
  <conditionalFormatting sqref="E61 D63:D68">
    <cfRule type="cellIs" dxfId="1158" priority="1093" operator="equal">
      <formula>"Self Guided"</formula>
    </cfRule>
  </conditionalFormatting>
  <conditionalFormatting sqref="E61 D63:D68">
    <cfRule type="cellIs" dxfId="1157" priority="1090" operator="equal">
      <formula>"IT Support"</formula>
    </cfRule>
    <cfRule type="cellIs" dxfId="1156" priority="1091" operator="equal">
      <formula>"In Clinic"</formula>
    </cfRule>
    <cfRule type="cellIs" dxfId="1155" priority="1092" operator="equal">
      <formula>"App Support"</formula>
    </cfRule>
  </conditionalFormatting>
  <conditionalFormatting sqref="E61 D63:D68">
    <cfRule type="cellIs" dxfId="1154" priority="1089" operator="equal">
      <formula>"Self Guided"</formula>
    </cfRule>
  </conditionalFormatting>
  <conditionalFormatting sqref="E61 D63:D68">
    <cfRule type="cellIs" dxfId="1153" priority="1086" operator="equal">
      <formula>"IT Support"</formula>
    </cfRule>
    <cfRule type="cellIs" dxfId="1152" priority="1087" operator="equal">
      <formula>"In Clinic"</formula>
    </cfRule>
    <cfRule type="cellIs" dxfId="1151" priority="1088" operator="equal">
      <formula>"App Support"</formula>
    </cfRule>
  </conditionalFormatting>
  <conditionalFormatting sqref="D21:E21">
    <cfRule type="cellIs" dxfId="1150" priority="1077" operator="equal">
      <formula>"Self Guided"</formula>
    </cfRule>
  </conditionalFormatting>
  <conditionalFormatting sqref="D21:E21">
    <cfRule type="cellIs" dxfId="1149" priority="1074" operator="equal">
      <formula>"IT Support"</formula>
    </cfRule>
    <cfRule type="cellIs" dxfId="1148" priority="1075" operator="equal">
      <formula>"In Clinic"</formula>
    </cfRule>
    <cfRule type="cellIs" dxfId="1147" priority="1076" operator="equal">
      <formula>"App Support"</formula>
    </cfRule>
  </conditionalFormatting>
  <conditionalFormatting sqref="D21:E21">
    <cfRule type="cellIs" dxfId="1146" priority="1073" operator="equal">
      <formula>"Self Guided"</formula>
    </cfRule>
  </conditionalFormatting>
  <conditionalFormatting sqref="D21:E21">
    <cfRule type="cellIs" dxfId="1145" priority="1070" operator="equal">
      <formula>"IT Support"</formula>
    </cfRule>
    <cfRule type="cellIs" dxfId="1144" priority="1071" operator="equal">
      <formula>"In Clinic"</formula>
    </cfRule>
    <cfRule type="cellIs" dxfId="1143" priority="1072" operator="equal">
      <formula>"App Support"</formula>
    </cfRule>
  </conditionalFormatting>
  <conditionalFormatting sqref="B35:B39">
    <cfRule type="cellIs" dxfId="1142" priority="1062" operator="equal">
      <formula>"Stage 1"</formula>
    </cfRule>
    <cfRule type="cellIs" dxfId="1141" priority="1063" operator="equal">
      <formula>"Stage 2"</formula>
    </cfRule>
    <cfRule type="cellIs" dxfId="1140" priority="1064" operator="equal">
      <formula>"Stage 3"</formula>
    </cfRule>
  </conditionalFormatting>
  <conditionalFormatting sqref="C35:C39">
    <cfRule type="cellIs" dxfId="1139" priority="1060" operator="equal">
      <formula>"Ops Manager"</formula>
    </cfRule>
    <cfRule type="cellIs" dxfId="1138" priority="1061" operator="equal">
      <formula>"HR"</formula>
    </cfRule>
    <cfRule type="cellIs" dxfId="1137" priority="1065" operator="equal">
      <formula>"IT Support"</formula>
    </cfRule>
    <cfRule type="cellIs" dxfId="1136" priority="1066" operator="equal">
      <formula>"Self Guided"</formula>
    </cfRule>
    <cfRule type="cellIs" dxfId="1135" priority="1067" operator="equal">
      <formula>"University"</formula>
    </cfRule>
    <cfRule type="cellIs" dxfId="1134" priority="1068" operator="equal">
      <formula>"In Clinic"</formula>
    </cfRule>
    <cfRule type="cellIs" dxfId="1133" priority="1069" operator="equal">
      <formula>"Site Manager"</formula>
    </cfRule>
  </conditionalFormatting>
  <conditionalFormatting sqref="D35:E39">
    <cfRule type="cellIs" dxfId="1132" priority="1059" operator="equal">
      <formula>"Self Guided"</formula>
    </cfRule>
  </conditionalFormatting>
  <conditionalFormatting sqref="D35:E39">
    <cfRule type="cellIs" dxfId="1131" priority="1056" operator="equal">
      <formula>"IT Support"</formula>
    </cfRule>
    <cfRule type="cellIs" dxfId="1130" priority="1057" operator="equal">
      <formula>"In Clinic"</formula>
    </cfRule>
    <cfRule type="cellIs" dxfId="1129" priority="1058" operator="equal">
      <formula>"App Support"</formula>
    </cfRule>
  </conditionalFormatting>
  <conditionalFormatting sqref="B128:B129">
    <cfRule type="cellIs" dxfId="1128" priority="1014" operator="equal">
      <formula>"Stage 1"</formula>
    </cfRule>
    <cfRule type="cellIs" dxfId="1127" priority="1015" operator="equal">
      <formula>"Stage 2"</formula>
    </cfRule>
    <cfRule type="cellIs" dxfId="1126" priority="1016" operator="equal">
      <formula>"Stage 3"</formula>
    </cfRule>
  </conditionalFormatting>
  <conditionalFormatting sqref="C128:C129">
    <cfRule type="cellIs" dxfId="1125" priority="1012" operator="equal">
      <formula>"Ops Manager"</formula>
    </cfRule>
    <cfRule type="cellIs" dxfId="1124" priority="1013" operator="equal">
      <formula>"HR"</formula>
    </cfRule>
    <cfRule type="cellIs" dxfId="1123" priority="1017" operator="equal">
      <formula>"IT Support"</formula>
    </cfRule>
    <cfRule type="cellIs" dxfId="1122" priority="1018" operator="equal">
      <formula>"Self Guided"</formula>
    </cfRule>
    <cfRule type="cellIs" dxfId="1121" priority="1019" operator="equal">
      <formula>"University"</formula>
    </cfRule>
    <cfRule type="cellIs" dxfId="1120" priority="1020" operator="equal">
      <formula>"In Clinic"</formula>
    </cfRule>
    <cfRule type="cellIs" dxfId="1119" priority="1021" operator="equal">
      <formula>"Site Manager"</formula>
    </cfRule>
  </conditionalFormatting>
  <conditionalFormatting sqref="E63">
    <cfRule type="cellIs" dxfId="1118" priority="1007" operator="equal">
      <formula>"Self Guided"</formula>
    </cfRule>
  </conditionalFormatting>
  <conditionalFormatting sqref="E63">
    <cfRule type="cellIs" dxfId="1117" priority="1004" operator="equal">
      <formula>"IT Support"</formula>
    </cfRule>
    <cfRule type="cellIs" dxfId="1116" priority="1005" operator="equal">
      <formula>"In Clinic"</formula>
    </cfRule>
    <cfRule type="cellIs" dxfId="1115" priority="1006" operator="equal">
      <formula>"App Support"</formula>
    </cfRule>
  </conditionalFormatting>
  <conditionalFormatting sqref="E64:E67">
    <cfRule type="cellIs" dxfId="1114" priority="1003" operator="equal">
      <formula>"Self Guided"</formula>
    </cfRule>
  </conditionalFormatting>
  <conditionalFormatting sqref="E64:E67">
    <cfRule type="cellIs" dxfId="1113" priority="1000" operator="equal">
      <formula>"IT Support"</formula>
    </cfRule>
    <cfRule type="cellIs" dxfId="1112" priority="1001" operator="equal">
      <formula>"In Clinic"</formula>
    </cfRule>
    <cfRule type="cellIs" dxfId="1111" priority="1002" operator="equal">
      <formula>"App Support"</formula>
    </cfRule>
  </conditionalFormatting>
  <conditionalFormatting sqref="E68">
    <cfRule type="cellIs" dxfId="1110" priority="999" operator="equal">
      <formula>"Self Guided"</formula>
    </cfRule>
  </conditionalFormatting>
  <conditionalFormatting sqref="E68">
    <cfRule type="cellIs" dxfId="1109" priority="996" operator="equal">
      <formula>"IT Support"</formula>
    </cfRule>
    <cfRule type="cellIs" dxfId="1108" priority="997" operator="equal">
      <formula>"In Clinic"</formula>
    </cfRule>
    <cfRule type="cellIs" dxfId="1107" priority="998" operator="equal">
      <formula>"App Support"</formula>
    </cfRule>
  </conditionalFormatting>
  <conditionalFormatting sqref="B40:B60">
    <cfRule type="cellIs" dxfId="1106" priority="980" operator="equal">
      <formula>"Stage 1"</formula>
    </cfRule>
    <cfRule type="cellIs" dxfId="1105" priority="981" operator="equal">
      <formula>"Stage 2"</formula>
    </cfRule>
    <cfRule type="cellIs" dxfId="1104" priority="982" operator="equal">
      <formula>"Stage 3"</formula>
    </cfRule>
  </conditionalFormatting>
  <conditionalFormatting sqref="C40:C60">
    <cfRule type="cellIs" dxfId="1103" priority="978" operator="equal">
      <formula>"Ops Manager"</formula>
    </cfRule>
    <cfRule type="cellIs" dxfId="1102" priority="979" operator="equal">
      <formula>"HR"</formula>
    </cfRule>
    <cfRule type="cellIs" dxfId="1101" priority="983" operator="equal">
      <formula>"IT Support"</formula>
    </cfRule>
    <cfRule type="cellIs" dxfId="1100" priority="984" operator="equal">
      <formula>"Self Guided"</formula>
    </cfRule>
    <cfRule type="cellIs" dxfId="1099" priority="985" operator="equal">
      <formula>"University"</formula>
    </cfRule>
    <cfRule type="cellIs" dxfId="1098" priority="986" operator="equal">
      <formula>"In Clinic"</formula>
    </cfRule>
    <cfRule type="cellIs" dxfId="1097" priority="987" operator="equal">
      <formula>"Site Manager"</formula>
    </cfRule>
  </conditionalFormatting>
  <conditionalFormatting sqref="D235:D236 D238:D240 D256:D257 D263:D264 D411:D412 D361:D365">
    <cfRule type="cellIs" dxfId="1096" priority="950" operator="equal">
      <formula>"Self Guided"</formula>
    </cfRule>
  </conditionalFormatting>
  <conditionalFormatting sqref="C235:C236 C238:C240 C256:C257 C263 C357:C360 C270:C271 C274:C275">
    <cfRule type="cellIs" dxfId="1095" priority="927" operator="equal">
      <formula>"Ops Manager"</formula>
    </cfRule>
    <cfRule type="cellIs" dxfId="1094" priority="928" operator="equal">
      <formula>"HR"</formula>
    </cfRule>
    <cfRule type="cellIs" dxfId="1093" priority="929" operator="equal">
      <formula>"IT Support"</formula>
    </cfRule>
    <cfRule type="cellIs" dxfId="1092" priority="930" operator="equal">
      <formula>"Self Guided"</formula>
    </cfRule>
    <cfRule type="cellIs" dxfId="1091" priority="931" operator="equal">
      <formula>"University"</formula>
    </cfRule>
    <cfRule type="cellIs" dxfId="1090" priority="932" operator="equal">
      <formula>"In Clinic"</formula>
    </cfRule>
    <cfRule type="cellIs" dxfId="1089" priority="933" operator="equal">
      <formula>"Site Manager"</formula>
    </cfRule>
  </conditionalFormatting>
  <conditionalFormatting sqref="C237">
    <cfRule type="cellIs" dxfId="1088" priority="917" operator="equal">
      <formula>"Stage 1"</formula>
    </cfRule>
    <cfRule type="cellIs" dxfId="1087" priority="918" operator="equal">
      <formula>"Stage 2"</formula>
    </cfRule>
    <cfRule type="cellIs" dxfId="1086" priority="919" operator="equal">
      <formula>"Stage 3"</formula>
    </cfRule>
  </conditionalFormatting>
  <conditionalFormatting sqref="C249:C251">
    <cfRule type="cellIs" dxfId="1085" priority="911" operator="equal">
      <formula>"Stage 1"</formula>
    </cfRule>
    <cfRule type="cellIs" dxfId="1084" priority="912" operator="equal">
      <formula>"Stage 2"</formula>
    </cfRule>
    <cfRule type="cellIs" dxfId="1083" priority="913" operator="equal">
      <formula>"Stage 3"</formula>
    </cfRule>
  </conditionalFormatting>
  <conditionalFormatting sqref="B245:B248">
    <cfRule type="cellIs" dxfId="1082" priority="908" operator="equal">
      <formula>"Stage 1"</formula>
    </cfRule>
    <cfRule type="cellIs" dxfId="1081" priority="909" operator="equal">
      <formula>"Stage 2"</formula>
    </cfRule>
    <cfRule type="cellIs" dxfId="1080" priority="910" operator="equal">
      <formula>"Stage 3"</formula>
    </cfRule>
  </conditionalFormatting>
  <conditionalFormatting sqref="C245:C248">
    <cfRule type="cellIs" dxfId="1079" priority="905" operator="equal">
      <formula>"Stage 1"</formula>
    </cfRule>
    <cfRule type="cellIs" dxfId="1078" priority="906" operator="equal">
      <formula>"Stage 2"</formula>
    </cfRule>
    <cfRule type="cellIs" dxfId="1077" priority="907" operator="equal">
      <formula>"Stage 3"</formula>
    </cfRule>
  </conditionalFormatting>
  <conditionalFormatting sqref="B241:B244">
    <cfRule type="cellIs" dxfId="1076" priority="902" operator="equal">
      <formula>"Stage 1"</formula>
    </cfRule>
    <cfRule type="cellIs" dxfId="1075" priority="903" operator="equal">
      <formula>"Stage 2"</formula>
    </cfRule>
    <cfRule type="cellIs" dxfId="1074" priority="904" operator="equal">
      <formula>"Stage 3"</formula>
    </cfRule>
  </conditionalFormatting>
  <conditionalFormatting sqref="C241:C244">
    <cfRule type="cellIs" dxfId="1073" priority="899" operator="equal">
      <formula>"Stage 1"</formula>
    </cfRule>
    <cfRule type="cellIs" dxfId="1072" priority="900" operator="equal">
      <formula>"Stage 2"</formula>
    </cfRule>
    <cfRule type="cellIs" dxfId="1071" priority="901" operator="equal">
      <formula>"Stage 3"</formula>
    </cfRule>
  </conditionalFormatting>
  <conditionalFormatting sqref="B258:B259 B262">
    <cfRule type="cellIs" dxfId="1070" priority="896" operator="equal">
      <formula>"Stage 1"</formula>
    </cfRule>
    <cfRule type="cellIs" dxfId="1069" priority="897" operator="equal">
      <formula>"Stage 2"</formula>
    </cfRule>
    <cfRule type="cellIs" dxfId="1068" priority="898" operator="equal">
      <formula>"Stage 3"</formula>
    </cfRule>
  </conditionalFormatting>
  <conditionalFormatting sqref="C258:C259 C262">
    <cfRule type="cellIs" dxfId="1067" priority="893" operator="equal">
      <formula>"Stage 1"</formula>
    </cfRule>
    <cfRule type="cellIs" dxfId="1066" priority="894" operator="equal">
      <formula>"Stage 2"</formula>
    </cfRule>
    <cfRule type="cellIs" dxfId="1065" priority="895" operator="equal">
      <formula>"Stage 3"</formula>
    </cfRule>
  </conditionalFormatting>
  <conditionalFormatting sqref="B265:B268">
    <cfRule type="cellIs" dxfId="1064" priority="890" operator="equal">
      <formula>"Stage 1"</formula>
    </cfRule>
    <cfRule type="cellIs" dxfId="1063" priority="891" operator="equal">
      <formula>"Stage 2"</formula>
    </cfRule>
    <cfRule type="cellIs" dxfId="1062" priority="892" operator="equal">
      <formula>"Stage 3"</formula>
    </cfRule>
  </conditionalFormatting>
  <conditionalFormatting sqref="C264 C411:C412">
    <cfRule type="cellIs" dxfId="1061" priority="874" operator="equal">
      <formula>"Ops Manager"</formula>
    </cfRule>
    <cfRule type="cellIs" dxfId="1060" priority="875" operator="equal">
      <formula>"HR"</formula>
    </cfRule>
    <cfRule type="cellIs" dxfId="1059" priority="876" operator="equal">
      <formula>"IT Support"</formula>
    </cfRule>
    <cfRule type="cellIs" dxfId="1058" priority="877" operator="equal">
      <formula>"Self Guided"</formula>
    </cfRule>
    <cfRule type="cellIs" dxfId="1057" priority="878" operator="equal">
      <formula>"University"</formula>
    </cfRule>
    <cfRule type="cellIs" dxfId="1056" priority="879" operator="equal">
      <formula>"In Clinic"</formula>
    </cfRule>
    <cfRule type="cellIs" dxfId="1055" priority="880" operator="equal">
      <formula>"Site Manager"</formula>
    </cfRule>
  </conditionalFormatting>
  <conditionalFormatting sqref="B279:B280 B299:B303">
    <cfRule type="cellIs" dxfId="1054" priority="856" operator="equal">
      <formula>"Stage 1"</formula>
    </cfRule>
    <cfRule type="cellIs" dxfId="1053" priority="857" operator="equal">
      <formula>"Stage 2"</formula>
    </cfRule>
    <cfRule type="cellIs" dxfId="1052" priority="858" operator="equal">
      <formula>"Stage 3"</formula>
    </cfRule>
  </conditionalFormatting>
  <conditionalFormatting sqref="C279:C280 C299:C303">
    <cfRule type="cellIs" dxfId="1051" priority="849" operator="equal">
      <formula>"Ops Manager"</formula>
    </cfRule>
    <cfRule type="cellIs" dxfId="1050" priority="850" operator="equal">
      <formula>"HR"</formula>
    </cfRule>
    <cfRule type="cellIs" dxfId="1049" priority="851" operator="equal">
      <formula>"IT Support"</formula>
    </cfRule>
    <cfRule type="cellIs" dxfId="1048" priority="852" operator="equal">
      <formula>"Self Guided"</formula>
    </cfRule>
    <cfRule type="cellIs" dxfId="1047" priority="853" operator="equal">
      <formula>"University"</formula>
    </cfRule>
    <cfRule type="cellIs" dxfId="1046" priority="854" operator="equal">
      <formula>"In Clinic"</formula>
    </cfRule>
    <cfRule type="cellIs" dxfId="1045" priority="855" operator="equal">
      <formula>"Site Manager"</formula>
    </cfRule>
  </conditionalFormatting>
  <conditionalFormatting sqref="B341:B342">
    <cfRule type="cellIs" dxfId="1044" priority="836" operator="equal">
      <formula>"Stage 1"</formula>
    </cfRule>
    <cfRule type="cellIs" dxfId="1043" priority="837" operator="equal">
      <formula>"Stage 2"</formula>
    </cfRule>
    <cfRule type="cellIs" dxfId="1042" priority="838" operator="equal">
      <formula>"Stage 3"</formula>
    </cfRule>
  </conditionalFormatting>
  <conditionalFormatting sqref="C341:C342">
    <cfRule type="cellIs" dxfId="1041" priority="829" operator="equal">
      <formula>"Ops Manager"</formula>
    </cfRule>
    <cfRule type="cellIs" dxfId="1040" priority="830" operator="equal">
      <formula>"HR"</formula>
    </cfRule>
    <cfRule type="cellIs" dxfId="1039" priority="831" operator="equal">
      <formula>"IT Support"</formula>
    </cfRule>
    <cfRule type="cellIs" dxfId="1038" priority="832" operator="equal">
      <formula>"Self Guided"</formula>
    </cfRule>
    <cfRule type="cellIs" dxfId="1037" priority="833" operator="equal">
      <formula>"University"</formula>
    </cfRule>
    <cfRule type="cellIs" dxfId="1036" priority="834" operator="equal">
      <formula>"In Clinic"</formula>
    </cfRule>
    <cfRule type="cellIs" dxfId="1035" priority="835" operator="equal">
      <formula>"Site Manager"</formula>
    </cfRule>
  </conditionalFormatting>
  <conditionalFormatting sqref="B361:B365">
    <cfRule type="cellIs" dxfId="1034" priority="816" operator="equal">
      <formula>"Stage 1"</formula>
    </cfRule>
    <cfRule type="cellIs" dxfId="1033" priority="817" operator="equal">
      <formula>"Stage 2"</formula>
    </cfRule>
    <cfRule type="cellIs" dxfId="1032" priority="818" operator="equal">
      <formula>"Stage 3"</formula>
    </cfRule>
  </conditionalFormatting>
  <conditionalFormatting sqref="C361:C365">
    <cfRule type="cellIs" dxfId="1031" priority="809" operator="equal">
      <formula>"Ops Manager"</formula>
    </cfRule>
    <cfRule type="cellIs" dxfId="1030" priority="810" operator="equal">
      <formula>"HR"</formula>
    </cfRule>
    <cfRule type="cellIs" dxfId="1029" priority="811" operator="equal">
      <formula>"IT Support"</formula>
    </cfRule>
    <cfRule type="cellIs" dxfId="1028" priority="812" operator="equal">
      <formula>"Self Guided"</formula>
    </cfRule>
    <cfRule type="cellIs" dxfId="1027" priority="813" operator="equal">
      <formula>"University"</formula>
    </cfRule>
    <cfRule type="cellIs" dxfId="1026" priority="814" operator="equal">
      <formula>"In Clinic"</formula>
    </cfRule>
    <cfRule type="cellIs" dxfId="1025" priority="815" operator="equal">
      <formula>"Site Manager"</formula>
    </cfRule>
  </conditionalFormatting>
  <conditionalFormatting sqref="B394:B395">
    <cfRule type="cellIs" dxfId="1024" priority="806" operator="equal">
      <formula>"Stage 1"</formula>
    </cfRule>
    <cfRule type="cellIs" dxfId="1023" priority="807" operator="equal">
      <formula>"Stage 2"</formula>
    </cfRule>
    <cfRule type="cellIs" dxfId="1022" priority="808" operator="equal">
      <formula>"Stage 3"</formula>
    </cfRule>
  </conditionalFormatting>
  <conditionalFormatting sqref="C394:C395">
    <cfRule type="cellIs" dxfId="1021" priority="799" operator="equal">
      <formula>"Ops Manager"</formula>
    </cfRule>
    <cfRule type="cellIs" dxfId="1020" priority="800" operator="equal">
      <formula>"HR"</formula>
    </cfRule>
    <cfRule type="cellIs" dxfId="1019" priority="801" operator="equal">
      <formula>"IT Support"</formula>
    </cfRule>
    <cfRule type="cellIs" dxfId="1018" priority="802" operator="equal">
      <formula>"Self Guided"</formula>
    </cfRule>
    <cfRule type="cellIs" dxfId="1017" priority="803" operator="equal">
      <formula>"University"</formula>
    </cfRule>
    <cfRule type="cellIs" dxfId="1016" priority="804" operator="equal">
      <formula>"In Clinic"</formula>
    </cfRule>
    <cfRule type="cellIs" dxfId="1015" priority="805" operator="equal">
      <formula>"Site Manager"</formula>
    </cfRule>
  </conditionalFormatting>
  <conditionalFormatting sqref="B387:B389 B393">
    <cfRule type="cellIs" dxfId="1014" priority="791" operator="equal">
      <formula>"Stage 1"</formula>
    </cfRule>
    <cfRule type="cellIs" dxfId="1013" priority="792" operator="equal">
      <formula>"Stage 2"</formula>
    </cfRule>
    <cfRule type="cellIs" dxfId="1012" priority="793" operator="equal">
      <formula>"Stage 3"</formula>
    </cfRule>
  </conditionalFormatting>
  <conditionalFormatting sqref="C387:C389 C393">
    <cfRule type="cellIs" dxfId="1011" priority="789" operator="equal">
      <formula>"Ops Manager"</formula>
    </cfRule>
    <cfRule type="cellIs" dxfId="1010" priority="790" operator="equal">
      <formula>"HR"</formula>
    </cfRule>
    <cfRule type="cellIs" dxfId="1009" priority="794" operator="equal">
      <formula>"IT Support"</formula>
    </cfRule>
    <cfRule type="cellIs" dxfId="1008" priority="795" operator="equal">
      <formula>"Self Guided"</formula>
    </cfRule>
    <cfRule type="cellIs" dxfId="1007" priority="796" operator="equal">
      <formula>"University"</formula>
    </cfRule>
    <cfRule type="cellIs" dxfId="1006" priority="797" operator="equal">
      <formula>"In Clinic"</formula>
    </cfRule>
    <cfRule type="cellIs" dxfId="1005" priority="798" operator="equal">
      <formula>"Site Manager"</formula>
    </cfRule>
  </conditionalFormatting>
  <conditionalFormatting sqref="D312:D319">
    <cfRule type="cellIs" dxfId="1004" priority="782" operator="equal">
      <formula>"Self Guided"</formula>
    </cfRule>
  </conditionalFormatting>
  <conditionalFormatting sqref="D322:D325">
    <cfRule type="cellIs" dxfId="1003" priority="781" operator="equal">
      <formula>"Self Guided"</formula>
    </cfRule>
  </conditionalFormatting>
  <conditionalFormatting sqref="D328:D329">
    <cfRule type="cellIs" dxfId="1002" priority="779" operator="equal">
      <formula>"Self Guided"</formula>
    </cfRule>
  </conditionalFormatting>
  <conditionalFormatting sqref="D332">
    <cfRule type="cellIs" dxfId="1001" priority="778" operator="equal">
      <formula>"Self Guided"</formula>
    </cfRule>
  </conditionalFormatting>
  <conditionalFormatting sqref="D341:D342">
    <cfRule type="cellIs" dxfId="1000" priority="777" operator="equal">
      <formula>"Self Guided"</formula>
    </cfRule>
  </conditionalFormatting>
  <conditionalFormatting sqref="D345:D346">
    <cfRule type="cellIs" dxfId="999" priority="776" operator="equal">
      <formula>"Self Guided"</formula>
    </cfRule>
  </conditionalFormatting>
  <conditionalFormatting sqref="D349:D351">
    <cfRule type="cellIs" dxfId="998" priority="774" operator="equal">
      <formula>"Self Guided"</formula>
    </cfRule>
  </conditionalFormatting>
  <conditionalFormatting sqref="D354:D356">
    <cfRule type="cellIs" dxfId="997" priority="773" operator="equal">
      <formula>"Self Guided"</formula>
    </cfRule>
  </conditionalFormatting>
  <conditionalFormatting sqref="D358:D360">
    <cfRule type="cellIs" dxfId="996" priority="772" operator="equal">
      <formula>"Self Guided"</formula>
    </cfRule>
  </conditionalFormatting>
  <conditionalFormatting sqref="D368:D369">
    <cfRule type="cellIs" dxfId="995" priority="771" operator="equal">
      <formula>"Self Guided"</formula>
    </cfRule>
  </conditionalFormatting>
  <conditionalFormatting sqref="D372:D373">
    <cfRule type="cellIs" dxfId="994" priority="770" operator="equal">
      <formula>"Self Guided"</formula>
    </cfRule>
  </conditionalFormatting>
  <conditionalFormatting sqref="D377:D378">
    <cfRule type="cellIs" dxfId="993" priority="767" operator="equal">
      <formula>"Self Guided"</formula>
    </cfRule>
  </conditionalFormatting>
  <conditionalFormatting sqref="C265:C269">
    <cfRule type="cellIs" dxfId="992" priority="756" operator="equal">
      <formula>"Ops Manager"</formula>
    </cfRule>
    <cfRule type="cellIs" dxfId="991" priority="757" operator="equal">
      <formula>"HR"</formula>
    </cfRule>
    <cfRule type="cellIs" dxfId="990" priority="758" operator="equal">
      <formula>"IT Support"</formula>
    </cfRule>
    <cfRule type="cellIs" dxfId="989" priority="759" operator="equal">
      <formula>"Self Guided"</formula>
    </cfRule>
    <cfRule type="cellIs" dxfId="988" priority="760" operator="equal">
      <formula>"University"</formula>
    </cfRule>
    <cfRule type="cellIs" dxfId="987" priority="761" operator="equal">
      <formula>"In Clinic"</formula>
    </cfRule>
    <cfRule type="cellIs" dxfId="986" priority="762" operator="equal">
      <formula>"Site Manager"</formula>
    </cfRule>
  </conditionalFormatting>
  <conditionalFormatting sqref="B272:C273">
    <cfRule type="cellIs" dxfId="985" priority="735" operator="equal">
      <formula>"Ops Manager"</formula>
    </cfRule>
    <cfRule type="cellIs" dxfId="984" priority="736" operator="equal">
      <formula>"HR"</formula>
    </cfRule>
    <cfRule type="cellIs" dxfId="983" priority="737" operator="equal">
      <formula>"IT Support"</formula>
    </cfRule>
    <cfRule type="cellIs" dxfId="982" priority="738" operator="equal">
      <formula>"Self Guided"</formula>
    </cfRule>
    <cfRule type="cellIs" dxfId="981" priority="739" operator="equal">
      <formula>"University"</formula>
    </cfRule>
    <cfRule type="cellIs" dxfId="980" priority="740" operator="equal">
      <formula>"In Clinic"</formula>
    </cfRule>
    <cfRule type="cellIs" dxfId="979" priority="741" operator="equal">
      <formula>"Site Manager"</formula>
    </cfRule>
  </conditionalFormatting>
  <conditionalFormatting sqref="B276:C278">
    <cfRule type="cellIs" dxfId="978" priority="728" operator="equal">
      <formula>"Ops Manager"</formula>
    </cfRule>
    <cfRule type="cellIs" dxfId="977" priority="729" operator="equal">
      <formula>"HR"</formula>
    </cfRule>
    <cfRule type="cellIs" dxfId="976" priority="730" operator="equal">
      <formula>"IT Support"</formula>
    </cfRule>
    <cfRule type="cellIs" dxfId="975" priority="731" operator="equal">
      <formula>"Self Guided"</formula>
    </cfRule>
    <cfRule type="cellIs" dxfId="974" priority="732" operator="equal">
      <formula>"University"</formula>
    </cfRule>
    <cfRule type="cellIs" dxfId="973" priority="733" operator="equal">
      <formula>"In Clinic"</formula>
    </cfRule>
    <cfRule type="cellIs" dxfId="972" priority="734" operator="equal">
      <formula>"Site Manager"</formula>
    </cfRule>
  </conditionalFormatting>
  <conditionalFormatting sqref="B252:B255">
    <cfRule type="cellIs" dxfId="971" priority="718" operator="equal">
      <formula>"Stage 1"</formula>
    </cfRule>
    <cfRule type="cellIs" dxfId="970" priority="719" operator="equal">
      <formula>"Stage 2"</formula>
    </cfRule>
    <cfRule type="cellIs" dxfId="969" priority="720" operator="equal">
      <formula>"Stage 3"</formula>
    </cfRule>
  </conditionalFormatting>
  <conditionalFormatting sqref="C252:C255">
    <cfRule type="cellIs" dxfId="968" priority="711" operator="equal">
      <formula>"Ops Manager"</formula>
    </cfRule>
    <cfRule type="cellIs" dxfId="967" priority="712" operator="equal">
      <formula>"HR"</formula>
    </cfRule>
    <cfRule type="cellIs" dxfId="966" priority="713" operator="equal">
      <formula>"IT Support"</formula>
    </cfRule>
    <cfRule type="cellIs" dxfId="965" priority="714" operator="equal">
      <formula>"Self Guided"</formula>
    </cfRule>
    <cfRule type="cellIs" dxfId="964" priority="715" operator="equal">
      <formula>"University"</formula>
    </cfRule>
    <cfRule type="cellIs" dxfId="963" priority="716" operator="equal">
      <formula>"In Clinic"</formula>
    </cfRule>
    <cfRule type="cellIs" dxfId="962" priority="717" operator="equal">
      <formula>"Site Manager"</formula>
    </cfRule>
  </conditionalFormatting>
  <conditionalFormatting sqref="B385">
    <cfRule type="cellIs" dxfId="961" priority="693" operator="equal">
      <formula>"Stage 1"</formula>
    </cfRule>
    <cfRule type="cellIs" dxfId="960" priority="694" operator="equal">
      <formula>"Stage 2"</formula>
    </cfRule>
    <cfRule type="cellIs" dxfId="959" priority="695" operator="equal">
      <formula>"Stage 3"</formula>
    </cfRule>
  </conditionalFormatting>
  <conditionalFormatting sqref="C385">
    <cfRule type="cellIs" dxfId="958" priority="691" operator="equal">
      <formula>"Ops Manager"</formula>
    </cfRule>
    <cfRule type="cellIs" dxfId="957" priority="692" operator="equal">
      <formula>"HR"</formula>
    </cfRule>
    <cfRule type="cellIs" dxfId="956" priority="696" operator="equal">
      <formula>"IT Support"</formula>
    </cfRule>
    <cfRule type="cellIs" dxfId="955" priority="697" operator="equal">
      <formula>"Self Guided"</formula>
    </cfRule>
    <cfRule type="cellIs" dxfId="954" priority="698" operator="equal">
      <formula>"University"</formula>
    </cfRule>
    <cfRule type="cellIs" dxfId="953" priority="699" operator="equal">
      <formula>"In Clinic"</formula>
    </cfRule>
    <cfRule type="cellIs" dxfId="952" priority="700" operator="equal">
      <formula>"Site Manager"</formula>
    </cfRule>
  </conditionalFormatting>
  <conditionalFormatting sqref="D385">
    <cfRule type="cellIs" dxfId="951" priority="690" operator="equal">
      <formula>"Self Guided"</formula>
    </cfRule>
  </conditionalFormatting>
  <conditionalFormatting sqref="D385">
    <cfRule type="cellIs" dxfId="950" priority="687" operator="equal">
      <formula>"IT Support"</formula>
    </cfRule>
    <cfRule type="cellIs" dxfId="949" priority="688" operator="equal">
      <formula>"In Clinic"</formula>
    </cfRule>
    <cfRule type="cellIs" dxfId="948" priority="689" operator="equal">
      <formula>"App Support"</formula>
    </cfRule>
  </conditionalFormatting>
  <conditionalFormatting sqref="D385">
    <cfRule type="cellIs" dxfId="947" priority="686" operator="equal">
      <formula>"Self Guided"</formula>
    </cfRule>
  </conditionalFormatting>
  <conditionalFormatting sqref="B397:B399">
    <cfRule type="cellIs" dxfId="946" priority="678" operator="equal">
      <formula>"Stage 1"</formula>
    </cfRule>
    <cfRule type="cellIs" dxfId="945" priority="679" operator="equal">
      <formula>"Stage 2"</formula>
    </cfRule>
    <cfRule type="cellIs" dxfId="944" priority="680" operator="equal">
      <formula>"Stage 3"</formula>
    </cfRule>
  </conditionalFormatting>
  <conditionalFormatting sqref="C397:C399">
    <cfRule type="cellIs" dxfId="943" priority="676" operator="equal">
      <formula>"Ops Manager"</formula>
    </cfRule>
    <cfRule type="cellIs" dxfId="942" priority="677" operator="equal">
      <formula>"HR"</formula>
    </cfRule>
    <cfRule type="cellIs" dxfId="941" priority="681" operator="equal">
      <formula>"IT Support"</formula>
    </cfRule>
    <cfRule type="cellIs" dxfId="940" priority="682" operator="equal">
      <formula>"Self Guided"</formula>
    </cfRule>
    <cfRule type="cellIs" dxfId="939" priority="683" operator="equal">
      <formula>"University"</formula>
    </cfRule>
    <cfRule type="cellIs" dxfId="938" priority="684" operator="equal">
      <formula>"In Clinic"</formula>
    </cfRule>
    <cfRule type="cellIs" dxfId="937" priority="685" operator="equal">
      <formula>"Site Manager"</formula>
    </cfRule>
  </conditionalFormatting>
  <conditionalFormatting sqref="D397:D399">
    <cfRule type="cellIs" dxfId="936" priority="675" operator="equal">
      <formula>"Self Guided"</formula>
    </cfRule>
  </conditionalFormatting>
  <conditionalFormatting sqref="D397:D399">
    <cfRule type="cellIs" dxfId="935" priority="672" operator="equal">
      <formula>"IT Support"</formula>
    </cfRule>
    <cfRule type="cellIs" dxfId="934" priority="673" operator="equal">
      <formula>"In Clinic"</formula>
    </cfRule>
    <cfRule type="cellIs" dxfId="933" priority="674" operator="equal">
      <formula>"App Support"</formula>
    </cfRule>
  </conditionalFormatting>
  <conditionalFormatting sqref="D397:D399">
    <cfRule type="cellIs" dxfId="932" priority="671" operator="equal">
      <formula>"Self Guided"</formula>
    </cfRule>
  </conditionalFormatting>
  <conditionalFormatting sqref="B396">
    <cfRule type="cellIs" dxfId="931" priority="663" operator="equal">
      <formula>"Stage 1"</formula>
    </cfRule>
    <cfRule type="cellIs" dxfId="930" priority="664" operator="equal">
      <formula>"Stage 2"</formula>
    </cfRule>
    <cfRule type="cellIs" dxfId="929" priority="665" operator="equal">
      <formula>"Stage 3"</formula>
    </cfRule>
  </conditionalFormatting>
  <conditionalFormatting sqref="C396">
    <cfRule type="cellIs" dxfId="928" priority="661" operator="equal">
      <formula>"Ops Manager"</formula>
    </cfRule>
    <cfRule type="cellIs" dxfId="927" priority="662" operator="equal">
      <formula>"HR"</formula>
    </cfRule>
    <cfRule type="cellIs" dxfId="926" priority="666" operator="equal">
      <formula>"IT Support"</formula>
    </cfRule>
    <cfRule type="cellIs" dxfId="925" priority="667" operator="equal">
      <formula>"Self Guided"</formula>
    </cfRule>
    <cfRule type="cellIs" dxfId="924" priority="668" operator="equal">
      <formula>"University"</formula>
    </cfRule>
    <cfRule type="cellIs" dxfId="923" priority="669" operator="equal">
      <formula>"In Clinic"</formula>
    </cfRule>
    <cfRule type="cellIs" dxfId="922" priority="670" operator="equal">
      <formula>"Site Manager"</formula>
    </cfRule>
  </conditionalFormatting>
  <conditionalFormatting sqref="D396">
    <cfRule type="cellIs" dxfId="921" priority="660" operator="equal">
      <formula>"Self Guided"</formula>
    </cfRule>
  </conditionalFormatting>
  <conditionalFormatting sqref="D396">
    <cfRule type="cellIs" dxfId="920" priority="657" operator="equal">
      <formula>"IT Support"</formula>
    </cfRule>
    <cfRule type="cellIs" dxfId="919" priority="658" operator="equal">
      <formula>"In Clinic"</formula>
    </cfRule>
    <cfRule type="cellIs" dxfId="918" priority="659" operator="equal">
      <formula>"App Support"</formula>
    </cfRule>
  </conditionalFormatting>
  <conditionalFormatting sqref="D396">
    <cfRule type="cellIs" dxfId="917" priority="656" operator="equal">
      <formula>"Self Guided"</formula>
    </cfRule>
  </conditionalFormatting>
  <conditionalFormatting sqref="B260:B261">
    <cfRule type="cellIs" dxfId="916" priority="653" operator="equal">
      <formula>"Stage 1"</formula>
    </cfRule>
    <cfRule type="cellIs" dxfId="915" priority="654" operator="equal">
      <formula>"Stage 2"</formula>
    </cfRule>
    <cfRule type="cellIs" dxfId="914" priority="655" operator="equal">
      <formula>"Stage 3"</formula>
    </cfRule>
  </conditionalFormatting>
  <conditionalFormatting sqref="C260:C261">
    <cfRule type="cellIs" dxfId="913" priority="650" operator="equal">
      <formula>"Stage 1"</formula>
    </cfRule>
    <cfRule type="cellIs" dxfId="912" priority="651" operator="equal">
      <formula>"Stage 2"</formula>
    </cfRule>
    <cfRule type="cellIs" dxfId="911" priority="652" operator="equal">
      <formula>"Stage 3"</formula>
    </cfRule>
  </conditionalFormatting>
  <conditionalFormatting sqref="B282:C297">
    <cfRule type="cellIs" dxfId="910" priority="643" operator="equal">
      <formula>"Ops Manager"</formula>
    </cfRule>
    <cfRule type="cellIs" dxfId="909" priority="644" operator="equal">
      <formula>"HR"</formula>
    </cfRule>
    <cfRule type="cellIs" dxfId="908" priority="645" operator="equal">
      <formula>"IT Support"</formula>
    </cfRule>
    <cfRule type="cellIs" dxfId="907" priority="646" operator="equal">
      <formula>"Self Guided"</formula>
    </cfRule>
    <cfRule type="cellIs" dxfId="906" priority="647" operator="equal">
      <formula>"University"</formula>
    </cfRule>
    <cfRule type="cellIs" dxfId="905" priority="648" operator="equal">
      <formula>"In Clinic"</formula>
    </cfRule>
    <cfRule type="cellIs" dxfId="904" priority="649" operator="equal">
      <formula>"Site Manager"</formula>
    </cfRule>
  </conditionalFormatting>
  <conditionalFormatting sqref="D282:D297">
    <cfRule type="cellIs" dxfId="903" priority="642" operator="equal">
      <formula>"Self Guided"</formula>
    </cfRule>
  </conditionalFormatting>
  <conditionalFormatting sqref="D282:D297">
    <cfRule type="cellIs" dxfId="902" priority="639" operator="equal">
      <formula>"IT Support"</formula>
    </cfRule>
    <cfRule type="cellIs" dxfId="901" priority="640" operator="equal">
      <formula>"In Clinic"</formula>
    </cfRule>
    <cfRule type="cellIs" dxfId="900" priority="641" operator="equal">
      <formula>"App Support"</formula>
    </cfRule>
  </conditionalFormatting>
  <conditionalFormatting sqref="D335:D340">
    <cfRule type="cellIs" dxfId="899" priority="613" operator="equal">
      <formula>"Self Guided"</formula>
    </cfRule>
  </conditionalFormatting>
  <conditionalFormatting sqref="D335:D340">
    <cfRule type="cellIs" dxfId="898" priority="610" operator="equal">
      <formula>"IT Support"</formula>
    </cfRule>
    <cfRule type="cellIs" dxfId="897" priority="611" operator="equal">
      <formula>"In Clinic"</formula>
    </cfRule>
    <cfRule type="cellIs" dxfId="896" priority="612" operator="equal">
      <formula>"App Support"</formula>
    </cfRule>
  </conditionalFormatting>
  <conditionalFormatting sqref="B335:B340">
    <cfRule type="cellIs" dxfId="895" priority="607" operator="equal">
      <formula>"Stage 1"</formula>
    </cfRule>
    <cfRule type="cellIs" dxfId="894" priority="608" operator="equal">
      <formula>"Stage 2"</formula>
    </cfRule>
    <cfRule type="cellIs" dxfId="893" priority="609" operator="equal">
      <formula>"Stage 3"</formula>
    </cfRule>
  </conditionalFormatting>
  <conditionalFormatting sqref="C335:C340">
    <cfRule type="cellIs" dxfId="892" priority="600" operator="equal">
      <formula>"Ops Manager"</formula>
    </cfRule>
    <cfRule type="cellIs" dxfId="891" priority="601" operator="equal">
      <formula>"HR"</formula>
    </cfRule>
    <cfRule type="cellIs" dxfId="890" priority="602" operator="equal">
      <formula>"IT Support"</formula>
    </cfRule>
    <cfRule type="cellIs" dxfId="889" priority="603" operator="equal">
      <formula>"Self Guided"</formula>
    </cfRule>
    <cfRule type="cellIs" dxfId="888" priority="604" operator="equal">
      <formula>"University"</formula>
    </cfRule>
    <cfRule type="cellIs" dxfId="887" priority="605" operator="equal">
      <formula>"In Clinic"</formula>
    </cfRule>
    <cfRule type="cellIs" dxfId="886" priority="606" operator="equal">
      <formula>"Site Manager"</formula>
    </cfRule>
  </conditionalFormatting>
  <conditionalFormatting sqref="D335:D340">
    <cfRule type="cellIs" dxfId="885" priority="599" operator="equal">
      <formula>"Self Guided"</formula>
    </cfRule>
  </conditionalFormatting>
  <conditionalFormatting sqref="D174">
    <cfRule type="cellIs" dxfId="884" priority="598" operator="equal">
      <formula>"Self Guided"</formula>
    </cfRule>
  </conditionalFormatting>
  <conditionalFormatting sqref="D174">
    <cfRule type="cellIs" dxfId="883" priority="595" operator="equal">
      <formula>"IT Support"</formula>
    </cfRule>
    <cfRule type="cellIs" dxfId="882" priority="596" operator="equal">
      <formula>"In Clinic"</formula>
    </cfRule>
    <cfRule type="cellIs" dxfId="881" priority="597" operator="equal">
      <formula>"App Support"</formula>
    </cfRule>
  </conditionalFormatting>
  <conditionalFormatting sqref="B174">
    <cfRule type="cellIs" dxfId="880" priority="592" operator="equal">
      <formula>"Stage 1"</formula>
    </cfRule>
    <cfRule type="cellIs" dxfId="879" priority="593" operator="equal">
      <formula>"Stage 2"</formula>
    </cfRule>
    <cfRule type="cellIs" dxfId="878" priority="594" operator="equal">
      <formula>"Stage 3"</formula>
    </cfRule>
  </conditionalFormatting>
  <conditionalFormatting sqref="C174">
    <cfRule type="cellIs" dxfId="877" priority="585" operator="equal">
      <formula>"Ops Manager"</formula>
    </cfRule>
    <cfRule type="cellIs" dxfId="876" priority="586" operator="equal">
      <formula>"HR"</formula>
    </cfRule>
    <cfRule type="cellIs" dxfId="875" priority="587" operator="equal">
      <formula>"IT Support"</formula>
    </cfRule>
    <cfRule type="cellIs" dxfId="874" priority="588" operator="equal">
      <formula>"Self Guided"</formula>
    </cfRule>
    <cfRule type="cellIs" dxfId="873" priority="589" operator="equal">
      <formula>"University"</formula>
    </cfRule>
    <cfRule type="cellIs" dxfId="872" priority="590" operator="equal">
      <formula>"In Clinic"</formula>
    </cfRule>
    <cfRule type="cellIs" dxfId="871" priority="591" operator="equal">
      <formula>"Site Manager"</formula>
    </cfRule>
  </conditionalFormatting>
  <conditionalFormatting sqref="D178">
    <cfRule type="cellIs" dxfId="870" priority="584" operator="equal">
      <formula>"Self Guided"</formula>
    </cfRule>
  </conditionalFormatting>
  <conditionalFormatting sqref="D178">
    <cfRule type="cellIs" dxfId="869" priority="581" operator="equal">
      <formula>"IT Support"</formula>
    </cfRule>
    <cfRule type="cellIs" dxfId="868" priority="582" operator="equal">
      <formula>"In Clinic"</formula>
    </cfRule>
    <cfRule type="cellIs" dxfId="867" priority="583" operator="equal">
      <formula>"App Support"</formula>
    </cfRule>
  </conditionalFormatting>
  <conditionalFormatting sqref="B178">
    <cfRule type="cellIs" dxfId="866" priority="578" operator="equal">
      <formula>"Stage 1"</formula>
    </cfRule>
    <cfRule type="cellIs" dxfId="865" priority="579" operator="equal">
      <formula>"Stage 2"</formula>
    </cfRule>
    <cfRule type="cellIs" dxfId="864" priority="580" operator="equal">
      <formula>"Stage 3"</formula>
    </cfRule>
  </conditionalFormatting>
  <conditionalFormatting sqref="C178">
    <cfRule type="cellIs" dxfId="863" priority="571" operator="equal">
      <formula>"Ops Manager"</formula>
    </cfRule>
    <cfRule type="cellIs" dxfId="862" priority="572" operator="equal">
      <formula>"HR"</formula>
    </cfRule>
    <cfRule type="cellIs" dxfId="861" priority="573" operator="equal">
      <formula>"IT Support"</formula>
    </cfRule>
    <cfRule type="cellIs" dxfId="860" priority="574" operator="equal">
      <formula>"Self Guided"</formula>
    </cfRule>
    <cfRule type="cellIs" dxfId="859" priority="575" operator="equal">
      <formula>"University"</formula>
    </cfRule>
    <cfRule type="cellIs" dxfId="858" priority="576" operator="equal">
      <formula>"In Clinic"</formula>
    </cfRule>
    <cfRule type="cellIs" dxfId="857" priority="577" operator="equal">
      <formula>"Site Manager"</formula>
    </cfRule>
  </conditionalFormatting>
  <conditionalFormatting sqref="D180">
    <cfRule type="cellIs" dxfId="856" priority="570" operator="equal">
      <formula>"Self Guided"</formula>
    </cfRule>
  </conditionalFormatting>
  <conditionalFormatting sqref="D180">
    <cfRule type="cellIs" dxfId="855" priority="567" operator="equal">
      <formula>"IT Support"</formula>
    </cfRule>
    <cfRule type="cellIs" dxfId="854" priority="568" operator="equal">
      <formula>"In Clinic"</formula>
    </cfRule>
    <cfRule type="cellIs" dxfId="853" priority="569" operator="equal">
      <formula>"App Support"</formula>
    </cfRule>
  </conditionalFormatting>
  <conditionalFormatting sqref="B180">
    <cfRule type="cellIs" dxfId="852" priority="564" operator="equal">
      <formula>"Stage 1"</formula>
    </cfRule>
    <cfRule type="cellIs" dxfId="851" priority="565" operator="equal">
      <formula>"Stage 2"</formula>
    </cfRule>
    <cfRule type="cellIs" dxfId="850" priority="566" operator="equal">
      <formula>"Stage 3"</formula>
    </cfRule>
  </conditionalFormatting>
  <conditionalFormatting sqref="C180">
    <cfRule type="cellIs" dxfId="849" priority="557" operator="equal">
      <formula>"Ops Manager"</formula>
    </cfRule>
    <cfRule type="cellIs" dxfId="848" priority="558" operator="equal">
      <formula>"HR"</formula>
    </cfRule>
    <cfRule type="cellIs" dxfId="847" priority="559" operator="equal">
      <formula>"IT Support"</formula>
    </cfRule>
    <cfRule type="cellIs" dxfId="846" priority="560" operator="equal">
      <formula>"Self Guided"</formula>
    </cfRule>
    <cfRule type="cellIs" dxfId="845" priority="561" operator="equal">
      <formula>"University"</formula>
    </cfRule>
    <cfRule type="cellIs" dxfId="844" priority="562" operator="equal">
      <formula>"In Clinic"</formula>
    </cfRule>
    <cfRule type="cellIs" dxfId="843" priority="563" operator="equal">
      <formula>"Site Manager"</formula>
    </cfRule>
  </conditionalFormatting>
  <conditionalFormatting sqref="B182">
    <cfRule type="cellIs" dxfId="842" priority="550" operator="equal">
      <formula>"Stage 1"</formula>
    </cfRule>
    <cfRule type="cellIs" dxfId="841" priority="551" operator="equal">
      <formula>"Stage 2"</formula>
    </cfRule>
    <cfRule type="cellIs" dxfId="840" priority="552" operator="equal">
      <formula>"Stage 3"</formula>
    </cfRule>
  </conditionalFormatting>
  <conditionalFormatting sqref="C182">
    <cfRule type="cellIs" dxfId="839" priority="543" operator="equal">
      <formula>"Ops Manager"</formula>
    </cfRule>
    <cfRule type="cellIs" dxfId="838" priority="544" operator="equal">
      <formula>"HR"</formula>
    </cfRule>
    <cfRule type="cellIs" dxfId="837" priority="545" operator="equal">
      <formula>"IT Support"</formula>
    </cfRule>
    <cfRule type="cellIs" dxfId="836" priority="546" operator="equal">
      <formula>"Self Guided"</formula>
    </cfRule>
    <cfRule type="cellIs" dxfId="835" priority="547" operator="equal">
      <formula>"University"</formula>
    </cfRule>
    <cfRule type="cellIs" dxfId="834" priority="548" operator="equal">
      <formula>"In Clinic"</formula>
    </cfRule>
    <cfRule type="cellIs" dxfId="833" priority="549" operator="equal">
      <formula>"Site Manager"</formula>
    </cfRule>
  </conditionalFormatting>
  <conditionalFormatting sqref="B184">
    <cfRule type="cellIs" dxfId="832" priority="536" operator="equal">
      <formula>"Stage 1"</formula>
    </cfRule>
    <cfRule type="cellIs" dxfId="831" priority="537" operator="equal">
      <formula>"Stage 2"</formula>
    </cfRule>
    <cfRule type="cellIs" dxfId="830" priority="538" operator="equal">
      <formula>"Stage 3"</formula>
    </cfRule>
  </conditionalFormatting>
  <conditionalFormatting sqref="C184">
    <cfRule type="cellIs" dxfId="829" priority="529" operator="equal">
      <formula>"Ops Manager"</formula>
    </cfRule>
    <cfRule type="cellIs" dxfId="828" priority="530" operator="equal">
      <formula>"HR"</formula>
    </cfRule>
    <cfRule type="cellIs" dxfId="827" priority="531" operator="equal">
      <formula>"IT Support"</formula>
    </cfRule>
    <cfRule type="cellIs" dxfId="826" priority="532" operator="equal">
      <formula>"Self Guided"</formula>
    </cfRule>
    <cfRule type="cellIs" dxfId="825" priority="533" operator="equal">
      <formula>"University"</formula>
    </cfRule>
    <cfRule type="cellIs" dxfId="824" priority="534" operator="equal">
      <formula>"In Clinic"</formula>
    </cfRule>
    <cfRule type="cellIs" dxfId="823" priority="535" operator="equal">
      <formula>"Site Manager"</formula>
    </cfRule>
  </conditionalFormatting>
  <conditionalFormatting sqref="D186">
    <cfRule type="cellIs" dxfId="822" priority="528" operator="equal">
      <formula>"Self Guided"</formula>
    </cfRule>
  </conditionalFormatting>
  <conditionalFormatting sqref="D186">
    <cfRule type="cellIs" dxfId="821" priority="525" operator="equal">
      <formula>"IT Support"</formula>
    </cfRule>
    <cfRule type="cellIs" dxfId="820" priority="526" operator="equal">
      <formula>"In Clinic"</formula>
    </cfRule>
    <cfRule type="cellIs" dxfId="819" priority="527" operator="equal">
      <formula>"App Support"</formula>
    </cfRule>
  </conditionalFormatting>
  <conditionalFormatting sqref="B186">
    <cfRule type="cellIs" dxfId="818" priority="522" operator="equal">
      <formula>"Stage 1"</formula>
    </cfRule>
    <cfRule type="cellIs" dxfId="817" priority="523" operator="equal">
      <formula>"Stage 2"</formula>
    </cfRule>
    <cfRule type="cellIs" dxfId="816" priority="524" operator="equal">
      <formula>"Stage 3"</formula>
    </cfRule>
  </conditionalFormatting>
  <conditionalFormatting sqref="C186">
    <cfRule type="cellIs" dxfId="815" priority="515" operator="equal">
      <formula>"Ops Manager"</formula>
    </cfRule>
    <cfRule type="cellIs" dxfId="814" priority="516" operator="equal">
      <formula>"HR"</formula>
    </cfRule>
    <cfRule type="cellIs" dxfId="813" priority="517" operator="equal">
      <formula>"IT Support"</formula>
    </cfRule>
    <cfRule type="cellIs" dxfId="812" priority="518" operator="equal">
      <formula>"Self Guided"</formula>
    </cfRule>
    <cfRule type="cellIs" dxfId="811" priority="519" operator="equal">
      <formula>"University"</formula>
    </cfRule>
    <cfRule type="cellIs" dxfId="810" priority="520" operator="equal">
      <formula>"In Clinic"</formula>
    </cfRule>
    <cfRule type="cellIs" dxfId="809" priority="521" operator="equal">
      <formula>"Site Manager"</formula>
    </cfRule>
  </conditionalFormatting>
  <conditionalFormatting sqref="B188">
    <cfRule type="cellIs" dxfId="808" priority="508" operator="equal">
      <formula>"Stage 1"</formula>
    </cfRule>
    <cfRule type="cellIs" dxfId="807" priority="509" operator="equal">
      <formula>"Stage 2"</formula>
    </cfRule>
    <cfRule type="cellIs" dxfId="806" priority="510" operator="equal">
      <formula>"Stage 3"</formula>
    </cfRule>
  </conditionalFormatting>
  <conditionalFormatting sqref="C188">
    <cfRule type="cellIs" dxfId="805" priority="501" operator="equal">
      <formula>"Ops Manager"</formula>
    </cfRule>
    <cfRule type="cellIs" dxfId="804" priority="502" operator="equal">
      <formula>"HR"</formula>
    </cfRule>
    <cfRule type="cellIs" dxfId="803" priority="503" operator="equal">
      <formula>"IT Support"</formula>
    </cfRule>
    <cfRule type="cellIs" dxfId="802" priority="504" operator="equal">
      <formula>"Self Guided"</formula>
    </cfRule>
    <cfRule type="cellIs" dxfId="801" priority="505" operator="equal">
      <formula>"University"</formula>
    </cfRule>
    <cfRule type="cellIs" dxfId="800" priority="506" operator="equal">
      <formula>"In Clinic"</formula>
    </cfRule>
    <cfRule type="cellIs" dxfId="799" priority="507" operator="equal">
      <formula>"Site Manager"</formula>
    </cfRule>
  </conditionalFormatting>
  <conditionalFormatting sqref="B190">
    <cfRule type="cellIs" dxfId="798" priority="494" operator="equal">
      <formula>"Stage 1"</formula>
    </cfRule>
    <cfRule type="cellIs" dxfId="797" priority="495" operator="equal">
      <formula>"Stage 2"</formula>
    </cfRule>
    <cfRule type="cellIs" dxfId="796" priority="496" operator="equal">
      <formula>"Stage 3"</formula>
    </cfRule>
  </conditionalFormatting>
  <conditionalFormatting sqref="C190">
    <cfRule type="cellIs" dxfId="795" priority="487" operator="equal">
      <formula>"Ops Manager"</formula>
    </cfRule>
    <cfRule type="cellIs" dxfId="794" priority="488" operator="equal">
      <formula>"HR"</formula>
    </cfRule>
    <cfRule type="cellIs" dxfId="793" priority="489" operator="equal">
      <formula>"IT Support"</formula>
    </cfRule>
    <cfRule type="cellIs" dxfId="792" priority="490" operator="equal">
      <formula>"Self Guided"</formula>
    </cfRule>
    <cfRule type="cellIs" dxfId="791" priority="491" operator="equal">
      <formula>"University"</formula>
    </cfRule>
    <cfRule type="cellIs" dxfId="790" priority="492" operator="equal">
      <formula>"In Clinic"</formula>
    </cfRule>
    <cfRule type="cellIs" dxfId="789" priority="493" operator="equal">
      <formula>"Site Manager"</formula>
    </cfRule>
  </conditionalFormatting>
  <conditionalFormatting sqref="B192">
    <cfRule type="cellIs" dxfId="788" priority="480" operator="equal">
      <formula>"Stage 1"</formula>
    </cfRule>
    <cfRule type="cellIs" dxfId="787" priority="481" operator="equal">
      <formula>"Stage 2"</formula>
    </cfRule>
    <cfRule type="cellIs" dxfId="786" priority="482" operator="equal">
      <formula>"Stage 3"</formula>
    </cfRule>
  </conditionalFormatting>
  <conditionalFormatting sqref="C192">
    <cfRule type="cellIs" dxfId="785" priority="473" operator="equal">
      <formula>"Ops Manager"</formula>
    </cfRule>
    <cfRule type="cellIs" dxfId="784" priority="474" operator="equal">
      <formula>"HR"</formula>
    </cfRule>
    <cfRule type="cellIs" dxfId="783" priority="475" operator="equal">
      <formula>"IT Support"</formula>
    </cfRule>
    <cfRule type="cellIs" dxfId="782" priority="476" operator="equal">
      <formula>"Self Guided"</formula>
    </cfRule>
    <cfRule type="cellIs" dxfId="781" priority="477" operator="equal">
      <formula>"University"</formula>
    </cfRule>
    <cfRule type="cellIs" dxfId="780" priority="478" operator="equal">
      <formula>"In Clinic"</formula>
    </cfRule>
    <cfRule type="cellIs" dxfId="779" priority="479" operator="equal">
      <formula>"Site Manager"</formula>
    </cfRule>
  </conditionalFormatting>
  <conditionalFormatting sqref="B194">
    <cfRule type="cellIs" dxfId="778" priority="466" operator="equal">
      <formula>"Stage 1"</formula>
    </cfRule>
    <cfRule type="cellIs" dxfId="777" priority="467" operator="equal">
      <formula>"Stage 2"</formula>
    </cfRule>
    <cfRule type="cellIs" dxfId="776" priority="468" operator="equal">
      <formula>"Stage 3"</formula>
    </cfRule>
  </conditionalFormatting>
  <conditionalFormatting sqref="C194">
    <cfRule type="cellIs" dxfId="775" priority="459" operator="equal">
      <formula>"Ops Manager"</formula>
    </cfRule>
    <cfRule type="cellIs" dxfId="774" priority="460" operator="equal">
      <formula>"HR"</formula>
    </cfRule>
    <cfRule type="cellIs" dxfId="773" priority="461" operator="equal">
      <formula>"IT Support"</formula>
    </cfRule>
    <cfRule type="cellIs" dxfId="772" priority="462" operator="equal">
      <formula>"Self Guided"</formula>
    </cfRule>
    <cfRule type="cellIs" dxfId="771" priority="463" operator="equal">
      <formula>"University"</formula>
    </cfRule>
    <cfRule type="cellIs" dxfId="770" priority="464" operator="equal">
      <formula>"In Clinic"</formula>
    </cfRule>
    <cfRule type="cellIs" dxfId="769" priority="465" operator="equal">
      <formula>"Site Manager"</formula>
    </cfRule>
  </conditionalFormatting>
  <conditionalFormatting sqref="B196">
    <cfRule type="cellIs" dxfId="768" priority="452" operator="equal">
      <formula>"Stage 1"</formula>
    </cfRule>
    <cfRule type="cellIs" dxfId="767" priority="453" operator="equal">
      <formula>"Stage 2"</formula>
    </cfRule>
    <cfRule type="cellIs" dxfId="766" priority="454" operator="equal">
      <formula>"Stage 3"</formula>
    </cfRule>
  </conditionalFormatting>
  <conditionalFormatting sqref="C196">
    <cfRule type="cellIs" dxfId="765" priority="445" operator="equal">
      <formula>"Ops Manager"</formula>
    </cfRule>
    <cfRule type="cellIs" dxfId="764" priority="446" operator="equal">
      <formula>"HR"</formula>
    </cfRule>
    <cfRule type="cellIs" dxfId="763" priority="447" operator="equal">
      <formula>"IT Support"</formula>
    </cfRule>
    <cfRule type="cellIs" dxfId="762" priority="448" operator="equal">
      <formula>"Self Guided"</formula>
    </cfRule>
    <cfRule type="cellIs" dxfId="761" priority="449" operator="equal">
      <formula>"University"</formula>
    </cfRule>
    <cfRule type="cellIs" dxfId="760" priority="450" operator="equal">
      <formula>"In Clinic"</formula>
    </cfRule>
    <cfRule type="cellIs" dxfId="759" priority="451" operator="equal">
      <formula>"Site Manager"</formula>
    </cfRule>
  </conditionalFormatting>
  <conditionalFormatting sqref="D198">
    <cfRule type="cellIs" dxfId="758" priority="444" operator="equal">
      <formula>"Self Guided"</formula>
    </cfRule>
  </conditionalFormatting>
  <conditionalFormatting sqref="D198">
    <cfRule type="cellIs" dxfId="757" priority="441" operator="equal">
      <formula>"IT Support"</formula>
    </cfRule>
    <cfRule type="cellIs" dxfId="756" priority="442" operator="equal">
      <formula>"In Clinic"</formula>
    </cfRule>
    <cfRule type="cellIs" dxfId="755" priority="443" operator="equal">
      <formula>"App Support"</formula>
    </cfRule>
  </conditionalFormatting>
  <conditionalFormatting sqref="B198">
    <cfRule type="cellIs" dxfId="754" priority="438" operator="equal">
      <formula>"Stage 1"</formula>
    </cfRule>
    <cfRule type="cellIs" dxfId="753" priority="439" operator="equal">
      <formula>"Stage 2"</formula>
    </cfRule>
    <cfRule type="cellIs" dxfId="752" priority="440" operator="equal">
      <formula>"Stage 3"</formula>
    </cfRule>
  </conditionalFormatting>
  <conditionalFormatting sqref="C198">
    <cfRule type="cellIs" dxfId="751" priority="431" operator="equal">
      <formula>"Ops Manager"</formula>
    </cfRule>
    <cfRule type="cellIs" dxfId="750" priority="432" operator="equal">
      <formula>"HR"</formula>
    </cfRule>
    <cfRule type="cellIs" dxfId="749" priority="433" operator="equal">
      <formula>"IT Support"</formula>
    </cfRule>
    <cfRule type="cellIs" dxfId="748" priority="434" operator="equal">
      <formula>"Self Guided"</formula>
    </cfRule>
    <cfRule type="cellIs" dxfId="747" priority="435" operator="equal">
      <formula>"University"</formula>
    </cfRule>
    <cfRule type="cellIs" dxfId="746" priority="436" operator="equal">
      <formula>"In Clinic"</formula>
    </cfRule>
    <cfRule type="cellIs" dxfId="745" priority="437" operator="equal">
      <formula>"Site Manager"</formula>
    </cfRule>
  </conditionalFormatting>
  <conditionalFormatting sqref="D200">
    <cfRule type="cellIs" dxfId="744" priority="430" operator="equal">
      <formula>"Self Guided"</formula>
    </cfRule>
  </conditionalFormatting>
  <conditionalFormatting sqref="D200">
    <cfRule type="cellIs" dxfId="743" priority="427" operator="equal">
      <formula>"IT Support"</formula>
    </cfRule>
    <cfRule type="cellIs" dxfId="742" priority="428" operator="equal">
      <formula>"In Clinic"</formula>
    </cfRule>
    <cfRule type="cellIs" dxfId="741" priority="429" operator="equal">
      <formula>"App Support"</formula>
    </cfRule>
  </conditionalFormatting>
  <conditionalFormatting sqref="B200">
    <cfRule type="cellIs" dxfId="740" priority="424" operator="equal">
      <formula>"Stage 1"</formula>
    </cfRule>
    <cfRule type="cellIs" dxfId="739" priority="425" operator="equal">
      <formula>"Stage 2"</formula>
    </cfRule>
    <cfRule type="cellIs" dxfId="738" priority="426" operator="equal">
      <formula>"Stage 3"</formula>
    </cfRule>
  </conditionalFormatting>
  <conditionalFormatting sqref="C200">
    <cfRule type="cellIs" dxfId="737" priority="417" operator="equal">
      <formula>"Ops Manager"</formula>
    </cfRule>
    <cfRule type="cellIs" dxfId="736" priority="418" operator="equal">
      <formula>"HR"</formula>
    </cfRule>
    <cfRule type="cellIs" dxfId="735" priority="419" operator="equal">
      <formula>"IT Support"</formula>
    </cfRule>
    <cfRule type="cellIs" dxfId="734" priority="420" operator="equal">
      <formula>"Self Guided"</formula>
    </cfRule>
    <cfRule type="cellIs" dxfId="733" priority="421" operator="equal">
      <formula>"University"</formula>
    </cfRule>
    <cfRule type="cellIs" dxfId="732" priority="422" operator="equal">
      <formula>"In Clinic"</formula>
    </cfRule>
    <cfRule type="cellIs" dxfId="731" priority="423" operator="equal">
      <formula>"Site Manager"</formula>
    </cfRule>
  </conditionalFormatting>
  <conditionalFormatting sqref="D202">
    <cfRule type="cellIs" dxfId="730" priority="416" operator="equal">
      <formula>"Self Guided"</formula>
    </cfRule>
  </conditionalFormatting>
  <conditionalFormatting sqref="D202">
    <cfRule type="cellIs" dxfId="729" priority="413" operator="equal">
      <formula>"IT Support"</formula>
    </cfRule>
    <cfRule type="cellIs" dxfId="728" priority="414" operator="equal">
      <formula>"In Clinic"</formula>
    </cfRule>
    <cfRule type="cellIs" dxfId="727" priority="415" operator="equal">
      <formula>"App Support"</formula>
    </cfRule>
  </conditionalFormatting>
  <conditionalFormatting sqref="B202">
    <cfRule type="cellIs" dxfId="726" priority="410" operator="equal">
      <formula>"Stage 1"</formula>
    </cfRule>
    <cfRule type="cellIs" dxfId="725" priority="411" operator="equal">
      <formula>"Stage 2"</formula>
    </cfRule>
    <cfRule type="cellIs" dxfId="724" priority="412" operator="equal">
      <formula>"Stage 3"</formula>
    </cfRule>
  </conditionalFormatting>
  <conditionalFormatting sqref="C202">
    <cfRule type="cellIs" dxfId="723" priority="403" operator="equal">
      <formula>"Ops Manager"</formula>
    </cfRule>
    <cfRule type="cellIs" dxfId="722" priority="404" operator="equal">
      <formula>"HR"</formula>
    </cfRule>
    <cfRule type="cellIs" dxfId="721" priority="405" operator="equal">
      <formula>"IT Support"</formula>
    </cfRule>
    <cfRule type="cellIs" dxfId="720" priority="406" operator="equal">
      <formula>"Self Guided"</formula>
    </cfRule>
    <cfRule type="cellIs" dxfId="719" priority="407" operator="equal">
      <formula>"University"</formula>
    </cfRule>
    <cfRule type="cellIs" dxfId="718" priority="408" operator="equal">
      <formula>"In Clinic"</formula>
    </cfRule>
    <cfRule type="cellIs" dxfId="717" priority="409" operator="equal">
      <formula>"Site Manager"</formula>
    </cfRule>
  </conditionalFormatting>
  <conditionalFormatting sqref="D205">
    <cfRule type="cellIs" dxfId="716" priority="402" operator="equal">
      <formula>"Self Guided"</formula>
    </cfRule>
  </conditionalFormatting>
  <conditionalFormatting sqref="D205">
    <cfRule type="cellIs" dxfId="715" priority="399" operator="equal">
      <formula>"IT Support"</formula>
    </cfRule>
    <cfRule type="cellIs" dxfId="714" priority="400" operator="equal">
      <formula>"In Clinic"</formula>
    </cfRule>
    <cfRule type="cellIs" dxfId="713" priority="401" operator="equal">
      <formula>"App Support"</formula>
    </cfRule>
  </conditionalFormatting>
  <conditionalFormatting sqref="B205">
    <cfRule type="cellIs" dxfId="712" priority="396" operator="equal">
      <formula>"Stage 1"</formula>
    </cfRule>
    <cfRule type="cellIs" dxfId="711" priority="397" operator="equal">
      <formula>"Stage 2"</formula>
    </cfRule>
    <cfRule type="cellIs" dxfId="710" priority="398" operator="equal">
      <formula>"Stage 3"</formula>
    </cfRule>
  </conditionalFormatting>
  <conditionalFormatting sqref="C205">
    <cfRule type="cellIs" dxfId="709" priority="389" operator="equal">
      <formula>"Ops Manager"</formula>
    </cfRule>
    <cfRule type="cellIs" dxfId="708" priority="390" operator="equal">
      <formula>"HR"</formula>
    </cfRule>
    <cfRule type="cellIs" dxfId="707" priority="391" operator="equal">
      <formula>"IT Support"</formula>
    </cfRule>
    <cfRule type="cellIs" dxfId="706" priority="392" operator="equal">
      <formula>"Self Guided"</formula>
    </cfRule>
    <cfRule type="cellIs" dxfId="705" priority="393" operator="equal">
      <formula>"University"</formula>
    </cfRule>
    <cfRule type="cellIs" dxfId="704" priority="394" operator="equal">
      <formula>"In Clinic"</formula>
    </cfRule>
    <cfRule type="cellIs" dxfId="703" priority="395" operator="equal">
      <formula>"Site Manager"</formula>
    </cfRule>
  </conditionalFormatting>
  <conditionalFormatting sqref="D207">
    <cfRule type="cellIs" dxfId="702" priority="388" operator="equal">
      <formula>"Self Guided"</formula>
    </cfRule>
  </conditionalFormatting>
  <conditionalFormatting sqref="D207">
    <cfRule type="cellIs" dxfId="701" priority="385" operator="equal">
      <formula>"IT Support"</formula>
    </cfRule>
    <cfRule type="cellIs" dxfId="700" priority="386" operator="equal">
      <formula>"In Clinic"</formula>
    </cfRule>
    <cfRule type="cellIs" dxfId="699" priority="387" operator="equal">
      <formula>"App Support"</formula>
    </cfRule>
  </conditionalFormatting>
  <conditionalFormatting sqref="B207">
    <cfRule type="cellIs" dxfId="698" priority="382" operator="equal">
      <formula>"Stage 1"</formula>
    </cfRule>
    <cfRule type="cellIs" dxfId="697" priority="383" operator="equal">
      <formula>"Stage 2"</formula>
    </cfRule>
    <cfRule type="cellIs" dxfId="696" priority="384" operator="equal">
      <formula>"Stage 3"</formula>
    </cfRule>
  </conditionalFormatting>
  <conditionalFormatting sqref="C207">
    <cfRule type="cellIs" dxfId="695" priority="375" operator="equal">
      <formula>"Ops Manager"</formula>
    </cfRule>
    <cfRule type="cellIs" dxfId="694" priority="376" operator="equal">
      <formula>"HR"</formula>
    </cfRule>
    <cfRule type="cellIs" dxfId="693" priority="377" operator="equal">
      <formula>"IT Support"</formula>
    </cfRule>
    <cfRule type="cellIs" dxfId="692" priority="378" operator="equal">
      <formula>"Self Guided"</formula>
    </cfRule>
    <cfRule type="cellIs" dxfId="691" priority="379" operator="equal">
      <formula>"University"</formula>
    </cfRule>
    <cfRule type="cellIs" dxfId="690" priority="380" operator="equal">
      <formula>"In Clinic"</formula>
    </cfRule>
    <cfRule type="cellIs" dxfId="689" priority="381" operator="equal">
      <formula>"Site Manager"</formula>
    </cfRule>
  </conditionalFormatting>
  <conditionalFormatting sqref="B211">
    <cfRule type="cellIs" dxfId="688" priority="368" operator="equal">
      <formula>"Stage 1"</formula>
    </cfRule>
    <cfRule type="cellIs" dxfId="687" priority="369" operator="equal">
      <formula>"Stage 2"</formula>
    </cfRule>
    <cfRule type="cellIs" dxfId="686" priority="370" operator="equal">
      <formula>"Stage 3"</formula>
    </cfRule>
  </conditionalFormatting>
  <conditionalFormatting sqref="C211">
    <cfRule type="cellIs" dxfId="685" priority="361" operator="equal">
      <formula>"Ops Manager"</formula>
    </cfRule>
    <cfRule type="cellIs" dxfId="684" priority="362" operator="equal">
      <formula>"HR"</formula>
    </cfRule>
    <cfRule type="cellIs" dxfId="683" priority="363" operator="equal">
      <formula>"IT Support"</formula>
    </cfRule>
    <cfRule type="cellIs" dxfId="682" priority="364" operator="equal">
      <formula>"Self Guided"</formula>
    </cfRule>
    <cfRule type="cellIs" dxfId="681" priority="365" operator="equal">
      <formula>"University"</formula>
    </cfRule>
    <cfRule type="cellIs" dxfId="680" priority="366" operator="equal">
      <formula>"In Clinic"</formula>
    </cfRule>
    <cfRule type="cellIs" dxfId="679" priority="367" operator="equal">
      <formula>"Site Manager"</formula>
    </cfRule>
  </conditionalFormatting>
  <conditionalFormatting sqref="B209">
    <cfRule type="cellIs" dxfId="678" priority="354" operator="equal">
      <formula>"Stage 1"</formula>
    </cfRule>
    <cfRule type="cellIs" dxfId="677" priority="355" operator="equal">
      <formula>"Stage 2"</formula>
    </cfRule>
    <cfRule type="cellIs" dxfId="676" priority="356" operator="equal">
      <formula>"Stage 3"</formula>
    </cfRule>
  </conditionalFormatting>
  <conditionalFormatting sqref="C209">
    <cfRule type="cellIs" dxfId="675" priority="347" operator="equal">
      <formula>"Ops Manager"</formula>
    </cfRule>
    <cfRule type="cellIs" dxfId="674" priority="348" operator="equal">
      <formula>"HR"</formula>
    </cfRule>
    <cfRule type="cellIs" dxfId="673" priority="349" operator="equal">
      <formula>"IT Support"</formula>
    </cfRule>
    <cfRule type="cellIs" dxfId="672" priority="350" operator="equal">
      <formula>"Self Guided"</formula>
    </cfRule>
    <cfRule type="cellIs" dxfId="671" priority="351" operator="equal">
      <formula>"University"</formula>
    </cfRule>
    <cfRule type="cellIs" dxfId="670" priority="352" operator="equal">
      <formula>"In Clinic"</formula>
    </cfRule>
    <cfRule type="cellIs" dxfId="669" priority="353" operator="equal">
      <formula>"Site Manager"</formula>
    </cfRule>
  </conditionalFormatting>
  <conditionalFormatting sqref="B213">
    <cfRule type="cellIs" dxfId="668" priority="340" operator="equal">
      <formula>"Stage 1"</formula>
    </cfRule>
    <cfRule type="cellIs" dxfId="667" priority="341" operator="equal">
      <formula>"Stage 2"</formula>
    </cfRule>
    <cfRule type="cellIs" dxfId="666" priority="342" operator="equal">
      <formula>"Stage 3"</formula>
    </cfRule>
  </conditionalFormatting>
  <conditionalFormatting sqref="C213">
    <cfRule type="cellIs" dxfId="665" priority="333" operator="equal">
      <formula>"Ops Manager"</formula>
    </cfRule>
    <cfRule type="cellIs" dxfId="664" priority="334" operator="equal">
      <formula>"HR"</formula>
    </cfRule>
    <cfRule type="cellIs" dxfId="663" priority="335" operator="equal">
      <formula>"IT Support"</formula>
    </cfRule>
    <cfRule type="cellIs" dxfId="662" priority="336" operator="equal">
      <formula>"Self Guided"</formula>
    </cfRule>
    <cfRule type="cellIs" dxfId="661" priority="337" operator="equal">
      <formula>"University"</formula>
    </cfRule>
    <cfRule type="cellIs" dxfId="660" priority="338" operator="equal">
      <formula>"In Clinic"</formula>
    </cfRule>
    <cfRule type="cellIs" dxfId="659" priority="339" operator="equal">
      <formula>"Site Manager"</formula>
    </cfRule>
  </conditionalFormatting>
  <conditionalFormatting sqref="B215">
    <cfRule type="cellIs" dxfId="658" priority="326" operator="equal">
      <formula>"Stage 1"</formula>
    </cfRule>
    <cfRule type="cellIs" dxfId="657" priority="327" operator="equal">
      <formula>"Stage 2"</formula>
    </cfRule>
    <cfRule type="cellIs" dxfId="656" priority="328" operator="equal">
      <formula>"Stage 3"</formula>
    </cfRule>
  </conditionalFormatting>
  <conditionalFormatting sqref="C215">
    <cfRule type="cellIs" dxfId="655" priority="319" operator="equal">
      <formula>"Ops Manager"</formula>
    </cfRule>
    <cfRule type="cellIs" dxfId="654" priority="320" operator="equal">
      <formula>"HR"</formula>
    </cfRule>
    <cfRule type="cellIs" dxfId="653" priority="321" operator="equal">
      <formula>"IT Support"</formula>
    </cfRule>
    <cfRule type="cellIs" dxfId="652" priority="322" operator="equal">
      <formula>"Self Guided"</formula>
    </cfRule>
    <cfRule type="cellIs" dxfId="651" priority="323" operator="equal">
      <formula>"University"</formula>
    </cfRule>
    <cfRule type="cellIs" dxfId="650" priority="324" operator="equal">
      <formula>"In Clinic"</formula>
    </cfRule>
    <cfRule type="cellIs" dxfId="649" priority="325" operator="equal">
      <formula>"Site Manager"</formula>
    </cfRule>
  </conditionalFormatting>
  <conditionalFormatting sqref="D217">
    <cfRule type="cellIs" dxfId="648" priority="318" operator="equal">
      <formula>"Self Guided"</formula>
    </cfRule>
  </conditionalFormatting>
  <conditionalFormatting sqref="D217">
    <cfRule type="cellIs" dxfId="647" priority="315" operator="equal">
      <formula>"IT Support"</formula>
    </cfRule>
    <cfRule type="cellIs" dxfId="646" priority="316" operator="equal">
      <formula>"In Clinic"</formula>
    </cfRule>
    <cfRule type="cellIs" dxfId="645" priority="317" operator="equal">
      <formula>"App Support"</formula>
    </cfRule>
  </conditionalFormatting>
  <conditionalFormatting sqref="B217">
    <cfRule type="cellIs" dxfId="644" priority="312" operator="equal">
      <formula>"Stage 1"</formula>
    </cfRule>
    <cfRule type="cellIs" dxfId="643" priority="313" operator="equal">
      <formula>"Stage 2"</formula>
    </cfRule>
    <cfRule type="cellIs" dxfId="642" priority="314" operator="equal">
      <formula>"Stage 3"</formula>
    </cfRule>
  </conditionalFormatting>
  <conditionalFormatting sqref="C217">
    <cfRule type="cellIs" dxfId="641" priority="305" operator="equal">
      <formula>"Ops Manager"</formula>
    </cfRule>
    <cfRule type="cellIs" dxfId="640" priority="306" operator="equal">
      <formula>"HR"</formula>
    </cfRule>
    <cfRule type="cellIs" dxfId="639" priority="307" operator="equal">
      <formula>"IT Support"</formula>
    </cfRule>
    <cfRule type="cellIs" dxfId="638" priority="308" operator="equal">
      <formula>"Self Guided"</formula>
    </cfRule>
    <cfRule type="cellIs" dxfId="637" priority="309" operator="equal">
      <formula>"University"</formula>
    </cfRule>
    <cfRule type="cellIs" dxfId="636" priority="310" operator="equal">
      <formula>"In Clinic"</formula>
    </cfRule>
    <cfRule type="cellIs" dxfId="635" priority="311" operator="equal">
      <formula>"Site Manager"</formula>
    </cfRule>
  </conditionalFormatting>
  <conditionalFormatting sqref="B220">
    <cfRule type="cellIs" dxfId="634" priority="298" operator="equal">
      <formula>"Stage 1"</formula>
    </cfRule>
    <cfRule type="cellIs" dxfId="633" priority="299" operator="equal">
      <formula>"Stage 2"</formula>
    </cfRule>
    <cfRule type="cellIs" dxfId="632" priority="300" operator="equal">
      <formula>"Stage 3"</formula>
    </cfRule>
  </conditionalFormatting>
  <conditionalFormatting sqref="C220">
    <cfRule type="cellIs" dxfId="631" priority="291" operator="equal">
      <formula>"Ops Manager"</formula>
    </cfRule>
    <cfRule type="cellIs" dxfId="630" priority="292" operator="equal">
      <formula>"HR"</formula>
    </cfRule>
    <cfRule type="cellIs" dxfId="629" priority="293" operator="equal">
      <formula>"IT Support"</formula>
    </cfRule>
    <cfRule type="cellIs" dxfId="628" priority="294" operator="equal">
      <formula>"Self Guided"</formula>
    </cfRule>
    <cfRule type="cellIs" dxfId="627" priority="295" operator="equal">
      <formula>"University"</formula>
    </cfRule>
    <cfRule type="cellIs" dxfId="626" priority="296" operator="equal">
      <formula>"In Clinic"</formula>
    </cfRule>
    <cfRule type="cellIs" dxfId="625" priority="297" operator="equal">
      <formula>"Site Manager"</formula>
    </cfRule>
  </conditionalFormatting>
  <conditionalFormatting sqref="D222">
    <cfRule type="cellIs" dxfId="624" priority="290" operator="equal">
      <formula>"Self Guided"</formula>
    </cfRule>
  </conditionalFormatting>
  <conditionalFormatting sqref="D222">
    <cfRule type="cellIs" dxfId="623" priority="287" operator="equal">
      <formula>"IT Support"</formula>
    </cfRule>
    <cfRule type="cellIs" dxfId="622" priority="288" operator="equal">
      <formula>"In Clinic"</formula>
    </cfRule>
    <cfRule type="cellIs" dxfId="621" priority="289" operator="equal">
      <formula>"App Support"</formula>
    </cfRule>
  </conditionalFormatting>
  <conditionalFormatting sqref="B222">
    <cfRule type="cellIs" dxfId="620" priority="284" operator="equal">
      <formula>"Stage 1"</formula>
    </cfRule>
    <cfRule type="cellIs" dxfId="619" priority="285" operator="equal">
      <formula>"Stage 2"</formula>
    </cfRule>
    <cfRule type="cellIs" dxfId="618" priority="286" operator="equal">
      <formula>"Stage 3"</formula>
    </cfRule>
  </conditionalFormatting>
  <conditionalFormatting sqref="C222">
    <cfRule type="cellIs" dxfId="617" priority="277" operator="equal">
      <formula>"Ops Manager"</formula>
    </cfRule>
    <cfRule type="cellIs" dxfId="616" priority="278" operator="equal">
      <formula>"HR"</formula>
    </cfRule>
    <cfRule type="cellIs" dxfId="615" priority="279" operator="equal">
      <formula>"IT Support"</formula>
    </cfRule>
    <cfRule type="cellIs" dxfId="614" priority="280" operator="equal">
      <formula>"Self Guided"</formula>
    </cfRule>
    <cfRule type="cellIs" dxfId="613" priority="281" operator="equal">
      <formula>"University"</formula>
    </cfRule>
    <cfRule type="cellIs" dxfId="612" priority="282" operator="equal">
      <formula>"In Clinic"</formula>
    </cfRule>
    <cfRule type="cellIs" dxfId="611" priority="283" operator="equal">
      <formula>"Site Manager"</formula>
    </cfRule>
  </conditionalFormatting>
  <conditionalFormatting sqref="D231">
    <cfRule type="cellIs" dxfId="610" priority="276" operator="equal">
      <formula>"Self Guided"</formula>
    </cfRule>
  </conditionalFormatting>
  <conditionalFormatting sqref="D231">
    <cfRule type="cellIs" dxfId="609" priority="273" operator="equal">
      <formula>"IT Support"</formula>
    </cfRule>
    <cfRule type="cellIs" dxfId="608" priority="274" operator="equal">
      <formula>"In Clinic"</formula>
    </cfRule>
    <cfRule type="cellIs" dxfId="607" priority="275" operator="equal">
      <formula>"App Support"</formula>
    </cfRule>
  </conditionalFormatting>
  <conditionalFormatting sqref="B231">
    <cfRule type="cellIs" dxfId="606" priority="270" operator="equal">
      <formula>"Stage 1"</formula>
    </cfRule>
    <cfRule type="cellIs" dxfId="605" priority="271" operator="equal">
      <formula>"Stage 2"</formula>
    </cfRule>
    <cfRule type="cellIs" dxfId="604" priority="272" operator="equal">
      <formula>"Stage 3"</formula>
    </cfRule>
  </conditionalFormatting>
  <conditionalFormatting sqref="C231">
    <cfRule type="cellIs" dxfId="603" priority="263" operator="equal">
      <formula>"Ops Manager"</formula>
    </cfRule>
    <cfRule type="cellIs" dxfId="602" priority="264" operator="equal">
      <formula>"HR"</formula>
    </cfRule>
    <cfRule type="cellIs" dxfId="601" priority="265" operator="equal">
      <formula>"IT Support"</formula>
    </cfRule>
    <cfRule type="cellIs" dxfId="600" priority="266" operator="equal">
      <formula>"Self Guided"</formula>
    </cfRule>
    <cfRule type="cellIs" dxfId="599" priority="267" operator="equal">
      <formula>"University"</formula>
    </cfRule>
    <cfRule type="cellIs" dxfId="598" priority="268" operator="equal">
      <formula>"In Clinic"</formula>
    </cfRule>
    <cfRule type="cellIs" dxfId="597" priority="269" operator="equal">
      <formula>"Site Manager"</formula>
    </cfRule>
  </conditionalFormatting>
  <conditionalFormatting sqref="D232">
    <cfRule type="cellIs" dxfId="596" priority="262" operator="equal">
      <formula>"Self Guided"</formula>
    </cfRule>
  </conditionalFormatting>
  <conditionalFormatting sqref="D232">
    <cfRule type="cellIs" dxfId="595" priority="259" operator="equal">
      <formula>"IT Support"</formula>
    </cfRule>
    <cfRule type="cellIs" dxfId="594" priority="260" operator="equal">
      <formula>"In Clinic"</formula>
    </cfRule>
    <cfRule type="cellIs" dxfId="593" priority="261" operator="equal">
      <formula>"App Support"</formula>
    </cfRule>
  </conditionalFormatting>
  <conditionalFormatting sqref="B232">
    <cfRule type="cellIs" dxfId="592" priority="256" operator="equal">
      <formula>"Stage 1"</formula>
    </cfRule>
    <cfRule type="cellIs" dxfId="591" priority="257" operator="equal">
      <formula>"Stage 2"</formula>
    </cfRule>
    <cfRule type="cellIs" dxfId="590" priority="258" operator="equal">
      <formula>"Stage 3"</formula>
    </cfRule>
  </conditionalFormatting>
  <conditionalFormatting sqref="C232">
    <cfRule type="cellIs" dxfId="589" priority="249" operator="equal">
      <formula>"Ops Manager"</formula>
    </cfRule>
    <cfRule type="cellIs" dxfId="588" priority="250" operator="equal">
      <formula>"HR"</formula>
    </cfRule>
    <cfRule type="cellIs" dxfId="587" priority="251" operator="equal">
      <formula>"IT Support"</formula>
    </cfRule>
    <cfRule type="cellIs" dxfId="586" priority="252" operator="equal">
      <formula>"Self Guided"</formula>
    </cfRule>
    <cfRule type="cellIs" dxfId="585" priority="253" operator="equal">
      <formula>"University"</formula>
    </cfRule>
    <cfRule type="cellIs" dxfId="584" priority="254" operator="equal">
      <formula>"In Clinic"</formula>
    </cfRule>
    <cfRule type="cellIs" dxfId="583" priority="255" operator="equal">
      <formula>"Site Manager"</formula>
    </cfRule>
  </conditionalFormatting>
  <conditionalFormatting sqref="D234">
    <cfRule type="cellIs" dxfId="582" priority="248" operator="equal">
      <formula>"Self Guided"</formula>
    </cfRule>
  </conditionalFormatting>
  <conditionalFormatting sqref="D234">
    <cfRule type="cellIs" dxfId="581" priority="245" operator="equal">
      <formula>"IT Support"</formula>
    </cfRule>
    <cfRule type="cellIs" dxfId="580" priority="246" operator="equal">
      <formula>"In Clinic"</formula>
    </cfRule>
    <cfRule type="cellIs" dxfId="579" priority="247" operator="equal">
      <formula>"App Support"</formula>
    </cfRule>
  </conditionalFormatting>
  <conditionalFormatting sqref="B234">
    <cfRule type="cellIs" dxfId="578" priority="242" operator="equal">
      <formula>"Stage 1"</formula>
    </cfRule>
    <cfRule type="cellIs" dxfId="577" priority="243" operator="equal">
      <formula>"Stage 2"</formula>
    </cfRule>
    <cfRule type="cellIs" dxfId="576" priority="244" operator="equal">
      <formula>"Stage 3"</formula>
    </cfRule>
  </conditionalFormatting>
  <conditionalFormatting sqref="C234">
    <cfRule type="cellIs" dxfId="575" priority="235" operator="equal">
      <formula>"Ops Manager"</formula>
    </cfRule>
    <cfRule type="cellIs" dxfId="574" priority="236" operator="equal">
      <formula>"HR"</formula>
    </cfRule>
    <cfRule type="cellIs" dxfId="573" priority="237" operator="equal">
      <formula>"IT Support"</formula>
    </cfRule>
    <cfRule type="cellIs" dxfId="572" priority="238" operator="equal">
      <formula>"Self Guided"</formula>
    </cfRule>
    <cfRule type="cellIs" dxfId="571" priority="239" operator="equal">
      <formula>"University"</formula>
    </cfRule>
    <cfRule type="cellIs" dxfId="570" priority="240" operator="equal">
      <formula>"In Clinic"</formula>
    </cfRule>
    <cfRule type="cellIs" dxfId="569" priority="241" operator="equal">
      <formula>"Site Manager"</formula>
    </cfRule>
  </conditionalFormatting>
  <conditionalFormatting sqref="D393">
    <cfRule type="cellIs" dxfId="568" priority="234" operator="equal">
      <formula>"Self Guided"</formula>
    </cfRule>
  </conditionalFormatting>
  <conditionalFormatting sqref="D393">
    <cfRule type="cellIs" dxfId="567" priority="231" operator="equal">
      <formula>"IT Support"</formula>
    </cfRule>
    <cfRule type="cellIs" dxfId="566" priority="232" operator="equal">
      <formula>"In Clinic"</formula>
    </cfRule>
    <cfRule type="cellIs" dxfId="565" priority="233" operator="equal">
      <formula>"App Support"</formula>
    </cfRule>
  </conditionalFormatting>
  <conditionalFormatting sqref="B393">
    <cfRule type="cellIs" dxfId="564" priority="228" operator="equal">
      <formula>"Stage 1"</formula>
    </cfRule>
    <cfRule type="cellIs" dxfId="563" priority="229" operator="equal">
      <formula>"Stage 2"</formula>
    </cfRule>
    <cfRule type="cellIs" dxfId="562" priority="230" operator="equal">
      <formula>"Stage 3"</formula>
    </cfRule>
  </conditionalFormatting>
  <conditionalFormatting sqref="C393">
    <cfRule type="cellIs" dxfId="561" priority="221" operator="equal">
      <formula>"Ops Manager"</formula>
    </cfRule>
    <cfRule type="cellIs" dxfId="560" priority="222" operator="equal">
      <formula>"HR"</formula>
    </cfRule>
    <cfRule type="cellIs" dxfId="559" priority="223" operator="equal">
      <formula>"IT Support"</formula>
    </cfRule>
    <cfRule type="cellIs" dxfId="558" priority="224" operator="equal">
      <formula>"Self Guided"</formula>
    </cfRule>
    <cfRule type="cellIs" dxfId="557" priority="225" operator="equal">
      <formula>"University"</formula>
    </cfRule>
    <cfRule type="cellIs" dxfId="556" priority="226" operator="equal">
      <formula>"In Clinic"</formula>
    </cfRule>
    <cfRule type="cellIs" dxfId="555" priority="227" operator="equal">
      <formula>"Site Manager"</formula>
    </cfRule>
  </conditionalFormatting>
  <conditionalFormatting sqref="B309">
    <cfRule type="cellIs" dxfId="554" priority="213" operator="equal">
      <formula>"Stage 1"</formula>
    </cfRule>
    <cfRule type="cellIs" dxfId="553" priority="214" operator="equal">
      <formula>"Stage 2"</formula>
    </cfRule>
    <cfRule type="cellIs" dxfId="552" priority="215" operator="equal">
      <formula>"Stage 3"</formula>
    </cfRule>
  </conditionalFormatting>
  <conditionalFormatting sqref="C309">
    <cfRule type="cellIs" dxfId="551" priority="211" operator="equal">
      <formula>"Ops Manager"</formula>
    </cfRule>
    <cfRule type="cellIs" dxfId="550" priority="212" operator="equal">
      <formula>"HR"</formula>
    </cfRule>
    <cfRule type="cellIs" dxfId="549" priority="216" operator="equal">
      <formula>"IT Support"</formula>
    </cfRule>
    <cfRule type="cellIs" dxfId="548" priority="217" operator="equal">
      <formula>"Self Guided"</formula>
    </cfRule>
    <cfRule type="cellIs" dxfId="547" priority="218" operator="equal">
      <formula>"University"</formula>
    </cfRule>
    <cfRule type="cellIs" dxfId="546" priority="219" operator="equal">
      <formula>"In Clinic"</formula>
    </cfRule>
    <cfRule type="cellIs" dxfId="545" priority="220" operator="equal">
      <formula>"Site Manager"</formula>
    </cfRule>
  </conditionalFormatting>
  <conditionalFormatting sqref="D309:E309">
    <cfRule type="cellIs" dxfId="544" priority="210" operator="equal">
      <formula>"Self Guided"</formula>
    </cfRule>
  </conditionalFormatting>
  <conditionalFormatting sqref="D309:E309">
    <cfRule type="cellIs" dxfId="543" priority="207" operator="equal">
      <formula>"IT Support"</formula>
    </cfRule>
    <cfRule type="cellIs" dxfId="542" priority="208" operator="equal">
      <formula>"In Clinic"</formula>
    </cfRule>
    <cfRule type="cellIs" dxfId="541" priority="209" operator="equal">
      <formula>"App Support"</formula>
    </cfRule>
  </conditionalFormatting>
  <conditionalFormatting sqref="D177">
    <cfRule type="cellIs" dxfId="540" priority="206" operator="equal">
      <formula>"Self Guided"</formula>
    </cfRule>
  </conditionalFormatting>
  <conditionalFormatting sqref="D177">
    <cfRule type="cellIs" dxfId="539" priority="203" operator="equal">
      <formula>"IT Support"</formula>
    </cfRule>
    <cfRule type="cellIs" dxfId="538" priority="204" operator="equal">
      <formula>"In Clinic"</formula>
    </cfRule>
    <cfRule type="cellIs" dxfId="537" priority="205" operator="equal">
      <formula>"App Support"</formula>
    </cfRule>
  </conditionalFormatting>
  <conditionalFormatting sqref="B176:B177">
    <cfRule type="cellIs" dxfId="536" priority="200" operator="equal">
      <formula>"Stage 1"</formula>
    </cfRule>
    <cfRule type="cellIs" dxfId="535" priority="201" operator="equal">
      <formula>"Stage 2"</formula>
    </cfRule>
    <cfRule type="cellIs" dxfId="534" priority="202" operator="equal">
      <formula>"Stage 3"</formula>
    </cfRule>
  </conditionalFormatting>
  <conditionalFormatting sqref="C176:C177">
    <cfRule type="cellIs" dxfId="533" priority="193" operator="equal">
      <formula>"Ops Manager"</formula>
    </cfRule>
    <cfRule type="cellIs" dxfId="532" priority="194" operator="equal">
      <formula>"HR"</formula>
    </cfRule>
    <cfRule type="cellIs" dxfId="531" priority="195" operator="equal">
      <formula>"IT Support"</formula>
    </cfRule>
    <cfRule type="cellIs" dxfId="530" priority="196" operator="equal">
      <formula>"Self Guided"</formula>
    </cfRule>
    <cfRule type="cellIs" dxfId="529" priority="197" operator="equal">
      <formula>"University"</formula>
    </cfRule>
    <cfRule type="cellIs" dxfId="528" priority="198" operator="equal">
      <formula>"In Clinic"</formula>
    </cfRule>
    <cfRule type="cellIs" dxfId="527" priority="199" operator="equal">
      <formula>"Site Manager"</formula>
    </cfRule>
  </conditionalFormatting>
  <conditionalFormatting sqref="D176">
    <cfRule type="cellIs" dxfId="526" priority="192" operator="equal">
      <formula>"Self Guided"</formula>
    </cfRule>
  </conditionalFormatting>
  <conditionalFormatting sqref="D176">
    <cfRule type="cellIs" dxfId="525" priority="189" operator="equal">
      <formula>"IT Support"</formula>
    </cfRule>
    <cfRule type="cellIs" dxfId="524" priority="190" operator="equal">
      <formula>"In Clinic"</formula>
    </cfRule>
    <cfRule type="cellIs" dxfId="523" priority="191" operator="equal">
      <formula>"App Support"</formula>
    </cfRule>
  </conditionalFormatting>
  <conditionalFormatting sqref="D182">
    <cfRule type="cellIs" dxfId="522" priority="188" operator="equal">
      <formula>"Self Guided"</formula>
    </cfRule>
  </conditionalFormatting>
  <conditionalFormatting sqref="D182">
    <cfRule type="cellIs" dxfId="521" priority="185" operator="equal">
      <formula>"IT Support"</formula>
    </cfRule>
    <cfRule type="cellIs" dxfId="520" priority="186" operator="equal">
      <formula>"In Clinic"</formula>
    </cfRule>
    <cfRule type="cellIs" dxfId="519" priority="187" operator="equal">
      <formula>"App Support"</formula>
    </cfRule>
  </conditionalFormatting>
  <conditionalFormatting sqref="D184">
    <cfRule type="cellIs" dxfId="518" priority="184" operator="equal">
      <formula>"Self Guided"</formula>
    </cfRule>
  </conditionalFormatting>
  <conditionalFormatting sqref="D184">
    <cfRule type="cellIs" dxfId="517" priority="181" operator="equal">
      <formula>"IT Support"</formula>
    </cfRule>
    <cfRule type="cellIs" dxfId="516" priority="182" operator="equal">
      <formula>"In Clinic"</formula>
    </cfRule>
    <cfRule type="cellIs" dxfId="515" priority="183" operator="equal">
      <formula>"App Support"</formula>
    </cfRule>
  </conditionalFormatting>
  <conditionalFormatting sqref="D188">
    <cfRule type="cellIs" dxfId="514" priority="180" operator="equal">
      <formula>"Self Guided"</formula>
    </cfRule>
  </conditionalFormatting>
  <conditionalFormatting sqref="D188">
    <cfRule type="cellIs" dxfId="513" priority="177" operator="equal">
      <formula>"IT Support"</formula>
    </cfRule>
    <cfRule type="cellIs" dxfId="512" priority="178" operator="equal">
      <formula>"In Clinic"</formula>
    </cfRule>
    <cfRule type="cellIs" dxfId="511" priority="179" operator="equal">
      <formula>"App Support"</formula>
    </cfRule>
  </conditionalFormatting>
  <conditionalFormatting sqref="D190">
    <cfRule type="cellIs" dxfId="510" priority="176" operator="equal">
      <formula>"Self Guided"</formula>
    </cfRule>
  </conditionalFormatting>
  <conditionalFormatting sqref="D190">
    <cfRule type="cellIs" dxfId="509" priority="173" operator="equal">
      <formula>"IT Support"</formula>
    </cfRule>
    <cfRule type="cellIs" dxfId="508" priority="174" operator="equal">
      <formula>"In Clinic"</formula>
    </cfRule>
    <cfRule type="cellIs" dxfId="507" priority="175" operator="equal">
      <formula>"App Support"</formula>
    </cfRule>
  </conditionalFormatting>
  <conditionalFormatting sqref="D192">
    <cfRule type="cellIs" dxfId="506" priority="172" operator="equal">
      <formula>"Self Guided"</formula>
    </cfRule>
  </conditionalFormatting>
  <conditionalFormatting sqref="D192">
    <cfRule type="cellIs" dxfId="505" priority="169" operator="equal">
      <formula>"IT Support"</formula>
    </cfRule>
    <cfRule type="cellIs" dxfId="504" priority="170" operator="equal">
      <formula>"In Clinic"</formula>
    </cfRule>
    <cfRule type="cellIs" dxfId="503" priority="171" operator="equal">
      <formula>"App Support"</formula>
    </cfRule>
  </conditionalFormatting>
  <conditionalFormatting sqref="D194">
    <cfRule type="cellIs" dxfId="502" priority="168" operator="equal">
      <formula>"Self Guided"</formula>
    </cfRule>
  </conditionalFormatting>
  <conditionalFormatting sqref="D194">
    <cfRule type="cellIs" dxfId="501" priority="165" operator="equal">
      <formula>"IT Support"</formula>
    </cfRule>
    <cfRule type="cellIs" dxfId="500" priority="166" operator="equal">
      <formula>"In Clinic"</formula>
    </cfRule>
    <cfRule type="cellIs" dxfId="499" priority="167" operator="equal">
      <formula>"App Support"</formula>
    </cfRule>
  </conditionalFormatting>
  <conditionalFormatting sqref="D196">
    <cfRule type="cellIs" dxfId="498" priority="164" operator="equal">
      <formula>"Self Guided"</formula>
    </cfRule>
  </conditionalFormatting>
  <conditionalFormatting sqref="D196">
    <cfRule type="cellIs" dxfId="497" priority="161" operator="equal">
      <formula>"IT Support"</formula>
    </cfRule>
    <cfRule type="cellIs" dxfId="496" priority="162" operator="equal">
      <formula>"In Clinic"</formula>
    </cfRule>
    <cfRule type="cellIs" dxfId="495" priority="163" operator="equal">
      <formula>"App Support"</formula>
    </cfRule>
  </conditionalFormatting>
  <conditionalFormatting sqref="D203">
    <cfRule type="cellIs" dxfId="494" priority="160" operator="equal">
      <formula>"Self Guided"</formula>
    </cfRule>
  </conditionalFormatting>
  <conditionalFormatting sqref="D203">
    <cfRule type="cellIs" dxfId="493" priority="157" operator="equal">
      <formula>"IT Support"</formula>
    </cfRule>
    <cfRule type="cellIs" dxfId="492" priority="158" operator="equal">
      <formula>"In Clinic"</formula>
    </cfRule>
    <cfRule type="cellIs" dxfId="491" priority="159" operator="equal">
      <formula>"App Support"</formula>
    </cfRule>
  </conditionalFormatting>
  <conditionalFormatting sqref="B203">
    <cfRule type="cellIs" dxfId="490" priority="154" operator="equal">
      <formula>"Stage 1"</formula>
    </cfRule>
    <cfRule type="cellIs" dxfId="489" priority="155" operator="equal">
      <formula>"Stage 2"</formula>
    </cfRule>
    <cfRule type="cellIs" dxfId="488" priority="156" operator="equal">
      <formula>"Stage 3"</formula>
    </cfRule>
  </conditionalFormatting>
  <conditionalFormatting sqref="C203">
    <cfRule type="cellIs" dxfId="487" priority="147" operator="equal">
      <formula>"Ops Manager"</formula>
    </cfRule>
    <cfRule type="cellIs" dxfId="486" priority="148" operator="equal">
      <formula>"HR"</formula>
    </cfRule>
    <cfRule type="cellIs" dxfId="485" priority="149" operator="equal">
      <formula>"IT Support"</formula>
    </cfRule>
    <cfRule type="cellIs" dxfId="484" priority="150" operator="equal">
      <formula>"Self Guided"</formula>
    </cfRule>
    <cfRule type="cellIs" dxfId="483" priority="151" operator="equal">
      <formula>"University"</formula>
    </cfRule>
    <cfRule type="cellIs" dxfId="482" priority="152" operator="equal">
      <formula>"In Clinic"</formula>
    </cfRule>
    <cfRule type="cellIs" dxfId="481" priority="153" operator="equal">
      <formula>"Site Manager"</formula>
    </cfRule>
  </conditionalFormatting>
  <conditionalFormatting sqref="D209">
    <cfRule type="cellIs" dxfId="480" priority="146" operator="equal">
      <formula>"Self Guided"</formula>
    </cfRule>
  </conditionalFormatting>
  <conditionalFormatting sqref="D209">
    <cfRule type="cellIs" dxfId="479" priority="143" operator="equal">
      <formula>"IT Support"</formula>
    </cfRule>
    <cfRule type="cellIs" dxfId="478" priority="144" operator="equal">
      <formula>"In Clinic"</formula>
    </cfRule>
    <cfRule type="cellIs" dxfId="477" priority="145" operator="equal">
      <formula>"App Support"</formula>
    </cfRule>
  </conditionalFormatting>
  <conditionalFormatting sqref="D211">
    <cfRule type="cellIs" dxfId="476" priority="142" operator="equal">
      <formula>"Self Guided"</formula>
    </cfRule>
  </conditionalFormatting>
  <conditionalFormatting sqref="D211">
    <cfRule type="cellIs" dxfId="475" priority="139" operator="equal">
      <formula>"IT Support"</formula>
    </cfRule>
    <cfRule type="cellIs" dxfId="474" priority="140" operator="equal">
      <formula>"In Clinic"</formula>
    </cfRule>
    <cfRule type="cellIs" dxfId="473" priority="141" operator="equal">
      <formula>"App Support"</formula>
    </cfRule>
  </conditionalFormatting>
  <conditionalFormatting sqref="D213">
    <cfRule type="cellIs" dxfId="472" priority="138" operator="equal">
      <formula>"Self Guided"</formula>
    </cfRule>
  </conditionalFormatting>
  <conditionalFormatting sqref="D213">
    <cfRule type="cellIs" dxfId="471" priority="135" operator="equal">
      <formula>"IT Support"</formula>
    </cfRule>
    <cfRule type="cellIs" dxfId="470" priority="136" operator="equal">
      <formula>"In Clinic"</formula>
    </cfRule>
    <cfRule type="cellIs" dxfId="469" priority="137" operator="equal">
      <formula>"App Support"</formula>
    </cfRule>
  </conditionalFormatting>
  <conditionalFormatting sqref="D215">
    <cfRule type="cellIs" dxfId="468" priority="134" operator="equal">
      <formula>"Self Guided"</formula>
    </cfRule>
  </conditionalFormatting>
  <conditionalFormatting sqref="D215">
    <cfRule type="cellIs" dxfId="467" priority="131" operator="equal">
      <formula>"IT Support"</formula>
    </cfRule>
    <cfRule type="cellIs" dxfId="466" priority="132" operator="equal">
      <formula>"In Clinic"</formula>
    </cfRule>
    <cfRule type="cellIs" dxfId="465" priority="133" operator="equal">
      <formula>"App Support"</formula>
    </cfRule>
  </conditionalFormatting>
  <conditionalFormatting sqref="D220">
    <cfRule type="cellIs" dxfId="464" priority="130" operator="equal">
      <formula>"Self Guided"</formula>
    </cfRule>
  </conditionalFormatting>
  <conditionalFormatting sqref="D220">
    <cfRule type="cellIs" dxfId="463" priority="127" operator="equal">
      <formula>"IT Support"</formula>
    </cfRule>
    <cfRule type="cellIs" dxfId="462" priority="128" operator="equal">
      <formula>"In Clinic"</formula>
    </cfRule>
    <cfRule type="cellIs" dxfId="461" priority="129" operator="equal">
      <formula>"App Support"</formula>
    </cfRule>
  </conditionalFormatting>
  <conditionalFormatting sqref="B219">
    <cfRule type="cellIs" dxfId="460" priority="124" operator="equal">
      <formula>"Stage 1"</formula>
    </cfRule>
    <cfRule type="cellIs" dxfId="459" priority="125" operator="equal">
      <formula>"Stage 2"</formula>
    </cfRule>
    <cfRule type="cellIs" dxfId="458" priority="126" operator="equal">
      <formula>"Stage 3"</formula>
    </cfRule>
  </conditionalFormatting>
  <conditionalFormatting sqref="C219">
    <cfRule type="cellIs" dxfId="457" priority="117" operator="equal">
      <formula>"Ops Manager"</formula>
    </cfRule>
    <cfRule type="cellIs" dxfId="456" priority="118" operator="equal">
      <formula>"HR"</formula>
    </cfRule>
    <cfRule type="cellIs" dxfId="455" priority="119" operator="equal">
      <formula>"IT Support"</formula>
    </cfRule>
    <cfRule type="cellIs" dxfId="454" priority="120" operator="equal">
      <formula>"Self Guided"</formula>
    </cfRule>
    <cfRule type="cellIs" dxfId="453" priority="121" operator="equal">
      <formula>"University"</formula>
    </cfRule>
    <cfRule type="cellIs" dxfId="452" priority="122" operator="equal">
      <formula>"In Clinic"</formula>
    </cfRule>
    <cfRule type="cellIs" dxfId="451" priority="123" operator="equal">
      <formula>"Site Manager"</formula>
    </cfRule>
  </conditionalFormatting>
  <conditionalFormatting sqref="D219">
    <cfRule type="cellIs" dxfId="450" priority="116" operator="equal">
      <formula>"Self Guided"</formula>
    </cfRule>
  </conditionalFormatting>
  <conditionalFormatting sqref="D219">
    <cfRule type="cellIs" dxfId="449" priority="113" operator="equal">
      <formula>"IT Support"</formula>
    </cfRule>
    <cfRule type="cellIs" dxfId="448" priority="114" operator="equal">
      <formula>"In Clinic"</formula>
    </cfRule>
    <cfRule type="cellIs" dxfId="447" priority="115" operator="equal">
      <formula>"App Support"</formula>
    </cfRule>
  </conditionalFormatting>
  <conditionalFormatting sqref="D223">
    <cfRule type="cellIs" dxfId="446" priority="112" operator="equal">
      <formula>"Self Guided"</formula>
    </cfRule>
  </conditionalFormatting>
  <conditionalFormatting sqref="D223">
    <cfRule type="cellIs" dxfId="445" priority="109" operator="equal">
      <formula>"IT Support"</formula>
    </cfRule>
    <cfRule type="cellIs" dxfId="444" priority="110" operator="equal">
      <formula>"In Clinic"</formula>
    </cfRule>
    <cfRule type="cellIs" dxfId="443" priority="111" operator="equal">
      <formula>"App Support"</formula>
    </cfRule>
  </conditionalFormatting>
  <conditionalFormatting sqref="B223">
    <cfRule type="cellIs" dxfId="442" priority="106" operator="equal">
      <formula>"Stage 1"</formula>
    </cfRule>
    <cfRule type="cellIs" dxfId="441" priority="107" operator="equal">
      <formula>"Stage 2"</formula>
    </cfRule>
    <cfRule type="cellIs" dxfId="440" priority="108" operator="equal">
      <formula>"Stage 3"</formula>
    </cfRule>
  </conditionalFormatting>
  <conditionalFormatting sqref="C223">
    <cfRule type="cellIs" dxfId="439" priority="99" operator="equal">
      <formula>"Ops Manager"</formula>
    </cfRule>
    <cfRule type="cellIs" dxfId="438" priority="100" operator="equal">
      <formula>"HR"</formula>
    </cfRule>
    <cfRule type="cellIs" dxfId="437" priority="101" operator="equal">
      <formula>"IT Support"</formula>
    </cfRule>
    <cfRule type="cellIs" dxfId="436" priority="102" operator="equal">
      <formula>"Self Guided"</formula>
    </cfRule>
    <cfRule type="cellIs" dxfId="435" priority="103" operator="equal">
      <formula>"University"</formula>
    </cfRule>
    <cfRule type="cellIs" dxfId="434" priority="104" operator="equal">
      <formula>"In Clinic"</formula>
    </cfRule>
    <cfRule type="cellIs" dxfId="433" priority="105" operator="equal">
      <formula>"Site Manager"</formula>
    </cfRule>
  </conditionalFormatting>
  <conditionalFormatting sqref="D229">
    <cfRule type="cellIs" dxfId="432" priority="84" operator="equal">
      <formula>"Self Guided"</formula>
    </cfRule>
  </conditionalFormatting>
  <conditionalFormatting sqref="D229">
    <cfRule type="cellIs" dxfId="431" priority="81" operator="equal">
      <formula>"IT Support"</formula>
    </cfRule>
    <cfRule type="cellIs" dxfId="430" priority="82" operator="equal">
      <formula>"In Clinic"</formula>
    </cfRule>
    <cfRule type="cellIs" dxfId="429" priority="83" operator="equal">
      <formula>"App Support"</formula>
    </cfRule>
  </conditionalFormatting>
  <conditionalFormatting sqref="B229">
    <cfRule type="cellIs" dxfId="428" priority="78" operator="equal">
      <formula>"Stage 1"</formula>
    </cfRule>
    <cfRule type="cellIs" dxfId="427" priority="79" operator="equal">
      <formula>"Stage 2"</formula>
    </cfRule>
    <cfRule type="cellIs" dxfId="426" priority="80" operator="equal">
      <formula>"Stage 3"</formula>
    </cfRule>
  </conditionalFormatting>
  <conditionalFormatting sqref="C229">
    <cfRule type="cellIs" dxfId="425" priority="71" operator="equal">
      <formula>"Ops Manager"</formula>
    </cfRule>
    <cfRule type="cellIs" dxfId="424" priority="72" operator="equal">
      <formula>"HR"</formula>
    </cfRule>
    <cfRule type="cellIs" dxfId="423" priority="73" operator="equal">
      <formula>"IT Support"</formula>
    </cfRule>
    <cfRule type="cellIs" dxfId="422" priority="74" operator="equal">
      <formula>"Self Guided"</formula>
    </cfRule>
    <cfRule type="cellIs" dxfId="421" priority="75" operator="equal">
      <formula>"University"</formula>
    </cfRule>
    <cfRule type="cellIs" dxfId="420" priority="76" operator="equal">
      <formula>"In Clinic"</formula>
    </cfRule>
    <cfRule type="cellIs" dxfId="419" priority="77" operator="equal">
      <formula>"Site Manager"</formula>
    </cfRule>
  </conditionalFormatting>
  <conditionalFormatting sqref="D225:D228">
    <cfRule type="cellIs" dxfId="418" priority="70" operator="equal">
      <formula>"Self Guided"</formula>
    </cfRule>
  </conditionalFormatting>
  <conditionalFormatting sqref="D225:D228">
    <cfRule type="cellIs" dxfId="417" priority="67" operator="equal">
      <formula>"IT Support"</formula>
    </cfRule>
    <cfRule type="cellIs" dxfId="416" priority="68" operator="equal">
      <formula>"In Clinic"</formula>
    </cfRule>
    <cfRule type="cellIs" dxfId="415" priority="69" operator="equal">
      <formula>"App Support"</formula>
    </cfRule>
  </conditionalFormatting>
  <conditionalFormatting sqref="B225:B228">
    <cfRule type="cellIs" dxfId="414" priority="64" operator="equal">
      <formula>"Stage 1"</formula>
    </cfRule>
    <cfRule type="cellIs" dxfId="413" priority="65" operator="equal">
      <formula>"Stage 2"</formula>
    </cfRule>
    <cfRule type="cellIs" dxfId="412" priority="66" operator="equal">
      <formula>"Stage 3"</formula>
    </cfRule>
  </conditionalFormatting>
  <conditionalFormatting sqref="C225:C228">
    <cfRule type="cellIs" dxfId="411" priority="57" operator="equal">
      <formula>"Ops Manager"</formula>
    </cfRule>
    <cfRule type="cellIs" dxfId="410" priority="58" operator="equal">
      <formula>"HR"</formula>
    </cfRule>
    <cfRule type="cellIs" dxfId="409" priority="59" operator="equal">
      <formula>"IT Support"</formula>
    </cfRule>
    <cfRule type="cellIs" dxfId="408" priority="60" operator="equal">
      <formula>"Self Guided"</formula>
    </cfRule>
    <cfRule type="cellIs" dxfId="407" priority="61" operator="equal">
      <formula>"University"</formula>
    </cfRule>
    <cfRule type="cellIs" dxfId="406" priority="62" operator="equal">
      <formula>"In Clinic"</formula>
    </cfRule>
    <cfRule type="cellIs" dxfId="405" priority="63" operator="equal">
      <formula>"Site Manager"</formula>
    </cfRule>
  </conditionalFormatting>
  <conditionalFormatting sqref="B390:B392">
    <cfRule type="cellIs" dxfId="404" priority="49" operator="equal">
      <formula>"Stage 1"</formula>
    </cfRule>
    <cfRule type="cellIs" dxfId="403" priority="50" operator="equal">
      <formula>"Stage 2"</formula>
    </cfRule>
    <cfRule type="cellIs" dxfId="402" priority="51" operator="equal">
      <formula>"Stage 3"</formula>
    </cfRule>
  </conditionalFormatting>
  <conditionalFormatting sqref="C390:C392">
    <cfRule type="cellIs" dxfId="401" priority="47" operator="equal">
      <formula>"Ops Manager"</formula>
    </cfRule>
    <cfRule type="cellIs" dxfId="400" priority="48" operator="equal">
      <formula>"HR"</formula>
    </cfRule>
    <cfRule type="cellIs" dxfId="399" priority="52" operator="equal">
      <formula>"IT Support"</formula>
    </cfRule>
    <cfRule type="cellIs" dxfId="398" priority="53" operator="equal">
      <formula>"Self Guided"</formula>
    </cfRule>
    <cfRule type="cellIs" dxfId="397" priority="54" operator="equal">
      <formula>"University"</formula>
    </cfRule>
    <cfRule type="cellIs" dxfId="396" priority="55" operator="equal">
      <formula>"In Clinic"</formula>
    </cfRule>
    <cfRule type="cellIs" dxfId="395" priority="56" operator="equal">
      <formula>"Site Manager"</formula>
    </cfRule>
  </conditionalFormatting>
  <conditionalFormatting sqref="D390:D391">
    <cfRule type="cellIs" dxfId="394" priority="46" operator="equal">
      <formula>"Self Guided"</formula>
    </cfRule>
  </conditionalFormatting>
  <conditionalFormatting sqref="D390:D391">
    <cfRule type="cellIs" dxfId="393" priority="43" operator="equal">
      <formula>"IT Support"</formula>
    </cfRule>
    <cfRule type="cellIs" dxfId="392" priority="44" operator="equal">
      <formula>"In Clinic"</formula>
    </cfRule>
    <cfRule type="cellIs" dxfId="391" priority="45" operator="equal">
      <formula>"App Support"</formula>
    </cfRule>
  </conditionalFormatting>
  <conditionalFormatting sqref="B390:B392">
    <cfRule type="cellIs" dxfId="390" priority="40" operator="equal">
      <formula>"Stage 1"</formula>
    </cfRule>
    <cfRule type="cellIs" dxfId="389" priority="41" operator="equal">
      <formula>"Stage 2"</formula>
    </cfRule>
    <cfRule type="cellIs" dxfId="388" priority="42" operator="equal">
      <formula>"Stage 3"</formula>
    </cfRule>
  </conditionalFormatting>
  <conditionalFormatting sqref="C390:C392">
    <cfRule type="cellIs" dxfId="387" priority="33" operator="equal">
      <formula>"Ops Manager"</formula>
    </cfRule>
    <cfRule type="cellIs" dxfId="386" priority="34" operator="equal">
      <formula>"HR"</formula>
    </cfRule>
    <cfRule type="cellIs" dxfId="385" priority="35" operator="equal">
      <formula>"IT Support"</formula>
    </cfRule>
    <cfRule type="cellIs" dxfId="384" priority="36" operator="equal">
      <formula>"Self Guided"</formula>
    </cfRule>
    <cfRule type="cellIs" dxfId="383" priority="37" operator="equal">
      <formula>"University"</formula>
    </cfRule>
    <cfRule type="cellIs" dxfId="382" priority="38" operator="equal">
      <formula>"In Clinic"</formula>
    </cfRule>
    <cfRule type="cellIs" dxfId="381" priority="39" operator="equal">
      <formula>"Site Manager"</formula>
    </cfRule>
  </conditionalFormatting>
  <conditionalFormatting sqref="D392">
    <cfRule type="cellIs" dxfId="380" priority="32" operator="equal">
      <formula>"Self Guided"</formula>
    </cfRule>
  </conditionalFormatting>
  <conditionalFormatting sqref="D392">
    <cfRule type="cellIs" dxfId="379" priority="29" operator="equal">
      <formula>"IT Support"</formula>
    </cfRule>
    <cfRule type="cellIs" dxfId="378" priority="30" operator="equal">
      <formula>"In Clinic"</formula>
    </cfRule>
    <cfRule type="cellIs" dxfId="377" priority="31" operator="equal">
      <formula>"App Support"</formula>
    </cfRule>
  </conditionalFormatting>
  <conditionalFormatting sqref="B400:C410">
    <cfRule type="cellIs" dxfId="376" priority="22" operator="equal">
      <formula>"Ops Manager"</formula>
    </cfRule>
    <cfRule type="cellIs" dxfId="375" priority="23" operator="equal">
      <formula>"HR"</formula>
    </cfRule>
    <cfRule type="cellIs" dxfId="374" priority="24" operator="equal">
      <formula>"IT Support"</formula>
    </cfRule>
    <cfRule type="cellIs" dxfId="373" priority="25" operator="equal">
      <formula>"Self Guided"</formula>
    </cfRule>
    <cfRule type="cellIs" dxfId="372" priority="26" operator="equal">
      <formula>"University"</formula>
    </cfRule>
    <cfRule type="cellIs" dxfId="371" priority="27" operator="equal">
      <formula>"In Clinic"</formula>
    </cfRule>
    <cfRule type="cellIs" dxfId="370" priority="28" operator="equal">
      <formula>"Site Manager"</formula>
    </cfRule>
  </conditionalFormatting>
  <conditionalFormatting sqref="B400:B410">
    <cfRule type="cellIs" dxfId="369" priority="14" operator="equal">
      <formula>"Stage 1"</formula>
    </cfRule>
    <cfRule type="cellIs" dxfId="368" priority="15" operator="equal">
      <formula>"Stage 2"</formula>
    </cfRule>
    <cfRule type="cellIs" dxfId="367" priority="16" operator="equal">
      <formula>"Stage 3"</formula>
    </cfRule>
  </conditionalFormatting>
  <conditionalFormatting sqref="C400:C410">
    <cfRule type="cellIs" dxfId="366" priority="12" operator="equal">
      <formula>"Ops Manager"</formula>
    </cfRule>
    <cfRule type="cellIs" dxfId="365" priority="13" operator="equal">
      <formula>"HR"</formula>
    </cfRule>
    <cfRule type="cellIs" dxfId="364" priority="17" operator="equal">
      <formula>"IT Support"</formula>
    </cfRule>
    <cfRule type="cellIs" dxfId="363" priority="18" operator="equal">
      <formula>"Self Guided"</formula>
    </cfRule>
    <cfRule type="cellIs" dxfId="362" priority="19" operator="equal">
      <formula>"University"</formula>
    </cfRule>
    <cfRule type="cellIs" dxfId="361" priority="20" operator="equal">
      <formula>"In Clinic"</formula>
    </cfRule>
    <cfRule type="cellIs" dxfId="360" priority="21" operator="equal">
      <formula>"Site Manager"</formula>
    </cfRule>
  </conditionalFormatting>
  <conditionalFormatting sqref="D400:D410">
    <cfRule type="cellIs" dxfId="359" priority="11" operator="equal">
      <formula>"Self Guided"</formula>
    </cfRule>
  </conditionalFormatting>
  <conditionalFormatting sqref="D400:D410">
    <cfRule type="cellIs" dxfId="358" priority="8" operator="equal">
      <formula>"IT Support"</formula>
    </cfRule>
    <cfRule type="cellIs" dxfId="357" priority="9" operator="equal">
      <formula>"In Clinic"</formula>
    </cfRule>
    <cfRule type="cellIs" dxfId="356" priority="10" operator="equal">
      <formula>"App Support"</formula>
    </cfRule>
  </conditionalFormatting>
  <conditionalFormatting sqref="D400:D410">
    <cfRule type="cellIs" dxfId="355" priority="7" operator="equal">
      <formula>"Self Guided"</formula>
    </cfRule>
  </conditionalFormatting>
  <conditionalFormatting sqref="B264">
    <cfRule type="cellIs" dxfId="354" priority="4" operator="equal">
      <formula>"Stage 1"</formula>
    </cfRule>
    <cfRule type="cellIs" dxfId="353" priority="5" operator="equal">
      <formula>"Stage 2"</formula>
    </cfRule>
    <cfRule type="cellIs" dxfId="352" priority="6" operator="equal">
      <formula>"Stage 3"</formula>
    </cfRule>
  </conditionalFormatting>
  <conditionalFormatting sqref="B2">
    <cfRule type="cellIs" dxfId="351" priority="1" operator="equal">
      <formula>"Stage 1"</formula>
    </cfRule>
    <cfRule type="cellIs" dxfId="350" priority="2" operator="equal">
      <formula>"Stage 2"</formula>
    </cfRule>
    <cfRule type="cellIs" dxfId="349" priority="3" operator="equal">
      <formula>"Stage 3"</formula>
    </cfRule>
  </conditionalFormatting>
  <dataValidations disablePrompts="1" count="2">
    <dataValidation allowBlank="1" showInputMessage="1" sqref="D9:E9 E62:E68" xr:uid="{FA49CDBE-BB2D-4B30-85CF-95583B0C9B35}"/>
    <dataValidation type="list" allowBlank="1" showInputMessage="1" showErrorMessage="1" sqref="C436:C440 C459:C1048576 B61:C428 B10:C34" xr:uid="{092913DE-7B4C-4FF7-9DDB-9ED69AC76925}">
      <formula1>#REF!</formula1>
    </dataValidation>
  </dataValidations>
  <hyperlinks>
    <hyperlink ref="E62" r:id="rId2" xr:uid="{05F8408E-0240-405D-8388-714901157993}"/>
    <hyperlink ref="E61" r:id="rId3" xr:uid="{781340DE-6724-41ED-AD5F-8F6F080F5A0E}"/>
    <hyperlink ref="E63" r:id="rId4" xr:uid="{8CEF630B-032B-431B-8B7E-7F6F5829712B}"/>
    <hyperlink ref="E64" r:id="rId5" xr:uid="{B56F7928-4D36-4A40-86F0-CB6E7D1649F3}"/>
    <hyperlink ref="E68" r:id="rId6" xr:uid="{74DE3206-A0D8-4156-ABEE-95B4D3AFB7E8}"/>
    <hyperlink ref="E65" r:id="rId7" xr:uid="{954C3396-F2DE-4CF8-A7D5-44939B379819}"/>
    <hyperlink ref="E66" r:id="rId8" xr:uid="{4C1226D4-A377-4B70-B038-FD011661BE1B}"/>
    <hyperlink ref="E67" r:id="rId9" xr:uid="{F631AFD2-8718-4C78-A66E-FA475E5EC483}"/>
    <hyperlink ref="E104" r:id="rId10" xr:uid="{2EC93537-7DB5-4A49-AA3F-85C75E287E5F}"/>
    <hyperlink ref="E105" r:id="rId11" xr:uid="{DE5B7DFC-6E33-42BB-824E-0F9501AD9E95}"/>
    <hyperlink ref="E106" r:id="rId12" xr:uid="{08864B47-3198-42E5-9F0F-40FEAF0AD19D}"/>
    <hyperlink ref="E107" r:id="rId13" xr:uid="{F2AD441B-53DD-4EC0-AC8F-DEB8637C9F4A}"/>
    <hyperlink ref="E115" r:id="rId14" xr:uid="{7A00F8E0-6382-46B9-BA81-4CE26106FB82}"/>
    <hyperlink ref="E108" r:id="rId15" xr:uid="{54DC73C6-6F04-47F4-9A49-B0BF81655496}"/>
    <hyperlink ref="E109" r:id="rId16" xr:uid="{3A256C3E-CC90-4F6D-BFA6-48EA607DF766}"/>
    <hyperlink ref="E110" r:id="rId17" xr:uid="{31B66F51-9039-4263-A118-61453771F6C8}"/>
    <hyperlink ref="E116" r:id="rId18" xr:uid="{3E3FF685-49DE-4F89-BC0D-4AF9BA780877}"/>
    <hyperlink ref="E117" r:id="rId19" xr:uid="{2AAE8955-3338-4CEC-A2A6-2C3DCFE459B0}"/>
    <hyperlink ref="E111" r:id="rId20" xr:uid="{340519E6-0702-45BA-9B4E-CBDBC7D27710}"/>
    <hyperlink ref="E112" r:id="rId21" xr:uid="{D729C724-AE28-48B1-96D9-723EA1C88CAD}"/>
    <hyperlink ref="E113" r:id="rId22" xr:uid="{CF8B4462-E1D5-46A4-BCD8-251454AB0671}"/>
    <hyperlink ref="E114" r:id="rId23" xr:uid="{9BEE7185-5149-400C-A353-972EB0549EBF}"/>
    <hyperlink ref="E118" r:id="rId24" xr:uid="{E760CAD9-2A1E-45A9-9A3A-C41897406143}"/>
    <hyperlink ref="E387" r:id="rId25" xr:uid="{9D515A8F-1540-4D68-9C57-E42C13D1126A}"/>
    <hyperlink ref="E309" r:id="rId26" xr:uid="{4AC38B35-91CC-4C5D-A1CE-774D45384629}"/>
    <hyperlink ref="E32" r:id="rId27" location="version=published&amp;documentMode=view" xr:uid="{48470FE9-2731-4FE1-9C5D-94B95B4E791B}"/>
  </hyperlinks>
  <printOptions horizontalCentered="1"/>
  <pageMargins left="0.7" right="0.7" top="0.75" bottom="0.75" header="0.3" footer="0.3"/>
  <pageSetup scale="65" fitToHeight="0" orientation="landscape" verticalDpi="0" r:id="rId28"/>
  <headerFooter>
    <oddHeader>&amp;C&amp;20Medical Assistant Skills Checklist</oddHeader>
    <oddFooter>&amp;LCopyright 2022 NEW Health</oddFooter>
  </headerFooter>
  <drawing r:id="rId29"/>
  <legacyDrawing r:id="rId30"/>
  <tableParts count="1">
    <tablePart r:id="rId31"/>
  </tableParts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xr:uid="{15669EA6-EB41-45F7-A67B-3D67D548CFA0}">
          <x14:formula1>
            <xm:f>'https://nehealth-my.sharepoint.com/personal/mrussell_newhp_org/Documents/Training/[Training spreadsheet Timeline NEW 2021 Feb.xlsx]Sheet2'!#REF!</xm:f>
          </x14:formula1>
          <xm:sqref>C9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40C37E-0AF8-4BD6-B2CF-38DECB2AE36D}">
  <sheetPr>
    <pageSetUpPr fitToPage="1"/>
  </sheetPr>
  <dimension ref="A1:AQ673"/>
  <sheetViews>
    <sheetView zoomScaleNormal="100" workbookViewId="0">
      <pane ySplit="3" topLeftCell="A118" activePane="bottomLeft" state="frozen"/>
      <selection pane="bottomLeft" activeCell="I118" sqref="I118"/>
    </sheetView>
  </sheetViews>
  <sheetFormatPr defaultRowHeight="14.25" x14ac:dyDescent="0.45"/>
  <cols>
    <col min="1" max="1" width="2.53125" customWidth="1"/>
    <col min="2" max="2" width="82.6640625" style="58" bestFit="1" customWidth="1"/>
    <col min="3" max="3" width="5.6640625" style="102" bestFit="1" customWidth="1"/>
    <col min="4" max="4" width="22" style="103" customWidth="1"/>
    <col min="5" max="5" width="8.6640625" style="57" customWidth="1"/>
    <col min="6" max="6" width="9" style="57" customWidth="1"/>
    <col min="7" max="7" width="2.86328125" style="29" customWidth="1"/>
    <col min="8" max="8" width="9.1328125" style="29"/>
    <col min="9" max="9" width="16.46484375" style="29" bestFit="1" customWidth="1"/>
    <col min="10" max="10" width="12.6640625" style="29" bestFit="1" customWidth="1"/>
    <col min="11" max="43" width="9.1328125" style="29"/>
  </cols>
  <sheetData>
    <row r="1" spans="1:7" x14ac:dyDescent="0.45">
      <c r="A1" s="59"/>
      <c r="B1" s="71"/>
      <c r="C1" s="72"/>
      <c r="D1" s="73"/>
      <c r="E1" s="74"/>
      <c r="F1" s="74"/>
      <c r="G1" s="59"/>
    </row>
    <row r="2" spans="1:7" s="29" customFormat="1" ht="25.9" thickBot="1" x14ac:dyDescent="0.5">
      <c r="A2" s="59"/>
      <c r="B2" s="75" t="s">
        <v>1</v>
      </c>
      <c r="C2" s="72"/>
      <c r="D2" s="76" t="s">
        <v>420</v>
      </c>
      <c r="E2" s="77"/>
      <c r="F2" s="72"/>
      <c r="G2" s="72"/>
    </row>
    <row r="3" spans="1:7" s="29" customFormat="1" ht="40.5" customHeight="1" thickBot="1" x14ac:dyDescent="0.5">
      <c r="A3" s="59"/>
      <c r="B3" s="78" t="s">
        <v>421</v>
      </c>
      <c r="C3" s="79" t="s">
        <v>422</v>
      </c>
      <c r="D3" s="80" t="s">
        <v>423</v>
      </c>
      <c r="E3" s="81" t="s">
        <v>424</v>
      </c>
      <c r="F3" s="82" t="s">
        <v>425</v>
      </c>
      <c r="G3" s="59"/>
    </row>
    <row r="4" spans="1:7" s="29" customFormat="1" x14ac:dyDescent="0.45">
      <c r="A4" s="59"/>
      <c r="B4" s="2" t="s">
        <v>33</v>
      </c>
      <c r="C4" s="83"/>
      <c r="D4" s="84"/>
      <c r="E4" s="85"/>
      <c r="F4" s="86"/>
      <c r="G4" s="59"/>
    </row>
    <row r="5" spans="1:7" s="29" customFormat="1" x14ac:dyDescent="0.45">
      <c r="A5" s="59"/>
      <c r="B5" s="16" t="s">
        <v>34</v>
      </c>
      <c r="C5" s="93"/>
      <c r="D5" s="87"/>
      <c r="E5" s="88"/>
      <c r="F5" s="89"/>
      <c r="G5" s="59"/>
    </row>
    <row r="6" spans="1:7" s="29" customFormat="1" x14ac:dyDescent="0.45">
      <c r="A6" s="59"/>
      <c r="B6" s="16" t="s">
        <v>35</v>
      </c>
      <c r="C6" s="93"/>
      <c r="D6" s="87"/>
      <c r="E6" s="88"/>
      <c r="F6" s="89"/>
      <c r="G6" s="59"/>
    </row>
    <row r="7" spans="1:7" s="29" customFormat="1" ht="28.5" x14ac:dyDescent="0.45">
      <c r="A7" s="59"/>
      <c r="B7" s="16" t="s">
        <v>36</v>
      </c>
      <c r="C7" s="93"/>
      <c r="D7" s="87"/>
      <c r="E7" s="88"/>
      <c r="F7" s="89"/>
      <c r="G7" s="59"/>
    </row>
    <row r="8" spans="1:7" s="29" customFormat="1" x14ac:dyDescent="0.45">
      <c r="A8" s="59"/>
      <c r="B8" s="2" t="s">
        <v>37</v>
      </c>
      <c r="C8" s="1"/>
      <c r="D8" s="84"/>
      <c r="E8" s="85"/>
      <c r="F8" s="86"/>
      <c r="G8" s="59"/>
    </row>
    <row r="9" spans="1:7" s="29" customFormat="1" ht="28.5" x14ac:dyDescent="0.45">
      <c r="A9" s="59"/>
      <c r="B9" s="16" t="s">
        <v>38</v>
      </c>
      <c r="C9" s="93"/>
      <c r="D9" s="87"/>
      <c r="E9" s="88"/>
      <c r="F9" s="89"/>
      <c r="G9" s="59"/>
    </row>
    <row r="10" spans="1:7" s="29" customFormat="1" x14ac:dyDescent="0.45">
      <c r="A10" s="59"/>
      <c r="B10" s="16" t="s">
        <v>39</v>
      </c>
      <c r="C10" s="93"/>
      <c r="D10" s="87"/>
      <c r="E10" s="88"/>
      <c r="F10" s="89"/>
      <c r="G10" s="59"/>
    </row>
    <row r="11" spans="1:7" s="29" customFormat="1" x14ac:dyDescent="0.45">
      <c r="A11" s="59"/>
      <c r="B11" s="2" t="s">
        <v>40</v>
      </c>
      <c r="C11" s="1"/>
      <c r="D11" s="84"/>
      <c r="E11" s="85"/>
      <c r="F11" s="86"/>
      <c r="G11" s="59"/>
    </row>
    <row r="12" spans="1:7" s="29" customFormat="1" x14ac:dyDescent="0.45">
      <c r="A12" s="59"/>
      <c r="B12" s="16" t="s">
        <v>41</v>
      </c>
      <c r="C12" s="93"/>
      <c r="D12" s="87"/>
      <c r="E12" s="88"/>
      <c r="F12" s="89"/>
      <c r="G12" s="59"/>
    </row>
    <row r="13" spans="1:7" s="29" customFormat="1" x14ac:dyDescent="0.45">
      <c r="A13" s="59"/>
      <c r="B13" s="16" t="s">
        <v>42</v>
      </c>
      <c r="C13" s="93"/>
      <c r="D13" s="87"/>
      <c r="E13" s="88"/>
      <c r="F13" s="89"/>
      <c r="G13" s="59"/>
    </row>
    <row r="14" spans="1:7" s="29" customFormat="1" x14ac:dyDescent="0.45">
      <c r="A14" s="59"/>
      <c r="B14" s="16" t="s">
        <v>43</v>
      </c>
      <c r="C14" s="93"/>
      <c r="D14" s="87"/>
      <c r="E14" s="88"/>
      <c r="F14" s="89"/>
      <c r="G14" s="59"/>
    </row>
    <row r="15" spans="1:7" s="29" customFormat="1" x14ac:dyDescent="0.45">
      <c r="A15" s="59"/>
      <c r="B15" s="16" t="s">
        <v>44</v>
      </c>
      <c r="C15" s="93"/>
      <c r="D15" s="87"/>
      <c r="E15" s="88"/>
      <c r="F15" s="89"/>
      <c r="G15" s="59"/>
    </row>
    <row r="16" spans="1:7" s="29" customFormat="1" x14ac:dyDescent="0.45">
      <c r="A16" s="59"/>
      <c r="B16" s="16" t="s">
        <v>45</v>
      </c>
      <c r="C16" s="93"/>
      <c r="D16" s="87"/>
      <c r="E16" s="88"/>
      <c r="F16" s="89"/>
      <c r="G16" s="59"/>
    </row>
    <row r="17" spans="1:7" s="29" customFormat="1" x14ac:dyDescent="0.45">
      <c r="A17" s="59"/>
      <c r="B17" s="16" t="s">
        <v>46</v>
      </c>
      <c r="C17" s="93"/>
      <c r="D17" s="87"/>
      <c r="E17" s="88"/>
      <c r="F17" s="89"/>
      <c r="G17" s="59"/>
    </row>
    <row r="18" spans="1:7" s="29" customFormat="1" x14ac:dyDescent="0.45">
      <c r="A18" s="59"/>
      <c r="B18" s="3" t="s">
        <v>47</v>
      </c>
      <c r="C18" s="1"/>
      <c r="D18" s="84"/>
      <c r="E18" s="85"/>
      <c r="F18" s="86"/>
      <c r="G18" s="59"/>
    </row>
    <row r="19" spans="1:7" s="29" customFormat="1" ht="28.5" x14ac:dyDescent="0.45">
      <c r="A19" s="59"/>
      <c r="B19" s="16" t="s">
        <v>48</v>
      </c>
      <c r="C19" s="93"/>
      <c r="D19" s="87"/>
      <c r="E19" s="88"/>
      <c r="F19" s="89"/>
      <c r="G19" s="59"/>
    </row>
    <row r="20" spans="1:7" s="29" customFormat="1" x14ac:dyDescent="0.45">
      <c r="A20" s="59"/>
      <c r="B20" s="16" t="s">
        <v>49</v>
      </c>
      <c r="C20" s="93"/>
      <c r="D20" s="87"/>
      <c r="E20" s="88"/>
      <c r="F20" s="89"/>
      <c r="G20" s="59"/>
    </row>
    <row r="21" spans="1:7" s="29" customFormat="1" x14ac:dyDescent="0.45">
      <c r="A21" s="59"/>
      <c r="B21" s="16" t="s">
        <v>50</v>
      </c>
      <c r="C21" s="93"/>
      <c r="D21" s="87"/>
      <c r="E21" s="88"/>
      <c r="F21" s="89"/>
      <c r="G21" s="59"/>
    </row>
    <row r="22" spans="1:7" s="29" customFormat="1" x14ac:dyDescent="0.45">
      <c r="A22" s="59"/>
      <c r="B22" s="13" t="s">
        <v>51</v>
      </c>
      <c r="C22" s="1"/>
      <c r="D22" s="84"/>
      <c r="E22" s="85"/>
      <c r="F22" s="86"/>
      <c r="G22" s="59"/>
    </row>
    <row r="23" spans="1:7" s="29" customFormat="1" x14ac:dyDescent="0.45">
      <c r="A23" s="59"/>
      <c r="B23" s="16" t="s">
        <v>52</v>
      </c>
      <c r="C23" s="93"/>
      <c r="D23" s="110"/>
      <c r="E23" s="111"/>
      <c r="F23" s="112"/>
      <c r="G23" s="59"/>
    </row>
    <row r="24" spans="1:7" s="29" customFormat="1" x14ac:dyDescent="0.45">
      <c r="A24" s="59"/>
      <c r="B24" s="2" t="s">
        <v>53</v>
      </c>
      <c r="C24" s="108"/>
      <c r="D24" s="84"/>
      <c r="E24" s="85"/>
      <c r="F24" s="86"/>
      <c r="G24" s="59"/>
    </row>
    <row r="25" spans="1:7" s="29" customFormat="1" x14ac:dyDescent="0.45">
      <c r="A25" s="59"/>
      <c r="B25" s="16" t="s">
        <v>54</v>
      </c>
      <c r="C25" s="93"/>
      <c r="D25" s="110"/>
      <c r="E25" s="111"/>
      <c r="F25" s="112"/>
      <c r="G25" s="59"/>
    </row>
    <row r="26" spans="1:7" s="29" customFormat="1" x14ac:dyDescent="0.45">
      <c r="A26" s="59"/>
      <c r="B26" s="31" t="s">
        <v>56</v>
      </c>
      <c r="C26" s="1"/>
      <c r="D26" s="87"/>
      <c r="E26" s="88"/>
      <c r="F26" s="89"/>
      <c r="G26" s="59"/>
    </row>
    <row r="27" spans="1:7" s="29" customFormat="1" x14ac:dyDescent="0.45">
      <c r="A27" s="59"/>
      <c r="B27" s="2" t="s">
        <v>57</v>
      </c>
      <c r="C27" s="1"/>
      <c r="D27" s="84"/>
      <c r="E27" s="85"/>
      <c r="F27" s="86"/>
      <c r="G27" s="59"/>
    </row>
    <row r="28" spans="1:7" s="29" customFormat="1" x14ac:dyDescent="0.45">
      <c r="A28" s="59"/>
      <c r="B28" s="11" t="s">
        <v>58</v>
      </c>
      <c r="C28" s="1"/>
      <c r="D28" s="87"/>
      <c r="E28" s="88"/>
      <c r="F28" s="89"/>
      <c r="G28" s="59"/>
    </row>
    <row r="29" spans="1:7" s="29" customFormat="1" x14ac:dyDescent="0.45">
      <c r="A29" s="59"/>
      <c r="B29" s="12" t="s">
        <v>59</v>
      </c>
      <c r="C29" s="1"/>
      <c r="D29" s="84"/>
      <c r="E29" s="85"/>
      <c r="F29" s="86"/>
      <c r="G29" s="59"/>
    </row>
    <row r="30" spans="1:7" s="29" customFormat="1" x14ac:dyDescent="0.45">
      <c r="A30" s="59"/>
      <c r="B30" s="11" t="s">
        <v>60</v>
      </c>
      <c r="C30" s="1"/>
      <c r="D30" s="87"/>
      <c r="E30" s="88"/>
      <c r="F30" s="89"/>
      <c r="G30" s="59"/>
    </row>
    <row r="31" spans="1:7" s="29" customFormat="1" x14ac:dyDescent="0.45">
      <c r="A31" s="59"/>
      <c r="B31" s="11" t="s">
        <v>61</v>
      </c>
      <c r="C31" s="1"/>
      <c r="D31" s="87"/>
      <c r="E31" s="88"/>
      <c r="F31" s="89"/>
      <c r="G31" s="59"/>
    </row>
    <row r="32" spans="1:7" s="29" customFormat="1" x14ac:dyDescent="0.45">
      <c r="A32" s="59"/>
      <c r="B32" s="11" t="s">
        <v>62</v>
      </c>
      <c r="C32" s="93"/>
      <c r="D32" s="109"/>
      <c r="E32" s="113"/>
      <c r="F32" s="113"/>
      <c r="G32" s="59"/>
    </row>
    <row r="33" spans="1:7" s="29" customFormat="1" x14ac:dyDescent="0.45">
      <c r="A33" s="59"/>
      <c r="B33" s="11" t="s">
        <v>63</v>
      </c>
      <c r="C33" s="93"/>
      <c r="D33" s="110"/>
      <c r="E33" s="111"/>
      <c r="F33" s="112"/>
      <c r="G33" s="59"/>
    </row>
    <row r="34" spans="1:7" s="29" customFormat="1" x14ac:dyDescent="0.45">
      <c r="A34" s="59"/>
      <c r="B34" s="2" t="s">
        <v>64</v>
      </c>
      <c r="C34" s="1"/>
      <c r="D34" s="84"/>
      <c r="E34" s="85"/>
      <c r="F34" s="86"/>
      <c r="G34" s="59"/>
    </row>
    <row r="35" spans="1:7" s="29" customFormat="1" x14ac:dyDescent="0.45">
      <c r="A35" s="59"/>
      <c r="B35" s="11" t="s">
        <v>65</v>
      </c>
      <c r="C35" s="93"/>
      <c r="D35" s="87"/>
      <c r="E35" s="88"/>
      <c r="F35" s="89"/>
      <c r="G35" s="59"/>
    </row>
    <row r="36" spans="1:7" s="29" customFormat="1" x14ac:dyDescent="0.45">
      <c r="A36" s="59"/>
      <c r="B36" s="11" t="s">
        <v>66</v>
      </c>
      <c r="C36" s="137"/>
      <c r="D36" s="87"/>
      <c r="E36" s="88"/>
      <c r="F36" s="89"/>
      <c r="G36" s="59"/>
    </row>
    <row r="37" spans="1:7" s="29" customFormat="1" x14ac:dyDescent="0.45">
      <c r="A37" s="59"/>
      <c r="B37" s="11" t="s">
        <v>67</v>
      </c>
      <c r="C37" s="93"/>
      <c r="D37" s="87"/>
      <c r="E37" s="88"/>
      <c r="F37" s="89"/>
      <c r="G37" s="59"/>
    </row>
    <row r="38" spans="1:7" s="29" customFormat="1" x14ac:dyDescent="0.45">
      <c r="A38" s="59"/>
      <c r="B38" s="11" t="s">
        <v>68</v>
      </c>
      <c r="C38" s="93"/>
      <c r="D38" s="87"/>
      <c r="E38" s="88"/>
      <c r="F38" s="89"/>
      <c r="G38" s="59"/>
    </row>
    <row r="39" spans="1:7" s="29" customFormat="1" x14ac:dyDescent="0.45">
      <c r="A39" s="59"/>
      <c r="B39" s="11" t="s">
        <v>69</v>
      </c>
      <c r="C39" s="137"/>
      <c r="D39" s="87"/>
      <c r="E39" s="88"/>
      <c r="F39" s="89"/>
      <c r="G39" s="59"/>
    </row>
    <row r="40" spans="1:7" s="29" customFormat="1" x14ac:dyDescent="0.45">
      <c r="A40" s="59"/>
      <c r="B40" s="12" t="s">
        <v>70</v>
      </c>
      <c r="C40" s="1"/>
      <c r="D40" s="84"/>
      <c r="E40" s="85"/>
      <c r="F40" s="86"/>
      <c r="G40" s="59"/>
    </row>
    <row r="41" spans="1:7" s="29" customFormat="1" x14ac:dyDescent="0.45">
      <c r="A41" s="59"/>
      <c r="B41" s="11" t="s">
        <v>71</v>
      </c>
      <c r="C41" s="1"/>
      <c r="D41" s="110"/>
      <c r="E41" s="111"/>
      <c r="F41" s="112"/>
      <c r="G41" s="59"/>
    </row>
    <row r="42" spans="1:7" s="29" customFormat="1" x14ac:dyDescent="0.45">
      <c r="A42" s="59"/>
      <c r="B42" s="11" t="s">
        <v>72</v>
      </c>
      <c r="C42" s="93"/>
      <c r="D42" s="87"/>
      <c r="E42" s="88"/>
      <c r="F42" s="89"/>
      <c r="G42" s="59"/>
    </row>
    <row r="43" spans="1:7" s="29" customFormat="1" x14ac:dyDescent="0.45">
      <c r="A43" s="59"/>
      <c r="B43" s="11" t="s">
        <v>73</v>
      </c>
      <c r="C43" s="93"/>
      <c r="D43" s="87"/>
      <c r="E43" s="88"/>
      <c r="F43" s="89"/>
      <c r="G43" s="59"/>
    </row>
    <row r="44" spans="1:7" s="29" customFormat="1" x14ac:dyDescent="0.45">
      <c r="A44" s="59"/>
      <c r="B44" s="11" t="s">
        <v>74</v>
      </c>
      <c r="C44" s="93"/>
      <c r="D44" s="87"/>
      <c r="E44" s="88"/>
      <c r="F44" s="89"/>
      <c r="G44" s="59"/>
    </row>
    <row r="45" spans="1:7" s="29" customFormat="1" x14ac:dyDescent="0.45">
      <c r="A45" s="59"/>
      <c r="B45" s="11" t="s">
        <v>75</v>
      </c>
      <c r="C45" s="93"/>
      <c r="D45" s="110"/>
      <c r="E45" s="111"/>
      <c r="F45" s="112"/>
      <c r="G45" s="59"/>
    </row>
    <row r="46" spans="1:7" s="29" customFormat="1" x14ac:dyDescent="0.45">
      <c r="A46" s="59"/>
      <c r="B46" s="12" t="s">
        <v>76</v>
      </c>
      <c r="C46" s="93"/>
      <c r="D46" s="84"/>
      <c r="E46" s="85"/>
      <c r="F46" s="86"/>
      <c r="G46" s="59"/>
    </row>
    <row r="47" spans="1:7" s="29" customFormat="1" x14ac:dyDescent="0.45">
      <c r="A47" s="59"/>
      <c r="B47" s="11" t="s">
        <v>77</v>
      </c>
      <c r="C47" s="93"/>
      <c r="D47" s="115"/>
      <c r="E47" s="114"/>
      <c r="F47" s="114"/>
      <c r="G47" s="59"/>
    </row>
    <row r="48" spans="1:7" s="29" customFormat="1" x14ac:dyDescent="0.45">
      <c r="A48" s="59"/>
      <c r="B48" s="11" t="s">
        <v>78</v>
      </c>
      <c r="C48" s="93"/>
      <c r="D48" s="110"/>
      <c r="E48" s="111"/>
      <c r="F48" s="112"/>
      <c r="G48" s="59"/>
    </row>
    <row r="49" spans="1:7" s="29" customFormat="1" x14ac:dyDescent="0.45">
      <c r="A49" s="59"/>
      <c r="B49" s="11" t="s">
        <v>79</v>
      </c>
      <c r="C49" s="93"/>
      <c r="D49" s="87"/>
      <c r="E49" s="88"/>
      <c r="F49" s="89"/>
      <c r="G49" s="59"/>
    </row>
    <row r="50" spans="1:7" s="29" customFormat="1" x14ac:dyDescent="0.45">
      <c r="A50" s="59"/>
      <c r="B50" s="11" t="s">
        <v>80</v>
      </c>
      <c r="C50" s="93"/>
      <c r="D50" s="87"/>
      <c r="E50" s="88"/>
      <c r="F50" s="89"/>
      <c r="G50" s="59"/>
    </row>
    <row r="51" spans="1:7" s="29" customFormat="1" x14ac:dyDescent="0.45">
      <c r="A51" s="59"/>
      <c r="B51" s="11" t="s">
        <v>81</v>
      </c>
      <c r="C51" s="93"/>
      <c r="D51" s="87"/>
      <c r="E51" s="88"/>
      <c r="F51" s="89"/>
      <c r="G51" s="59"/>
    </row>
    <row r="52" spans="1:7" s="29" customFormat="1" x14ac:dyDescent="0.45">
      <c r="A52" s="59"/>
      <c r="B52" s="11" t="s">
        <v>82</v>
      </c>
      <c r="C52" s="1"/>
      <c r="D52" s="110"/>
      <c r="E52" s="111"/>
      <c r="F52" s="112"/>
      <c r="G52" s="59"/>
    </row>
    <row r="53" spans="1:7" s="29" customFormat="1" x14ac:dyDescent="0.45">
      <c r="A53" s="59"/>
      <c r="B53" s="11" t="s">
        <v>83</v>
      </c>
      <c r="C53" s="1"/>
      <c r="D53" s="87"/>
      <c r="E53" s="88"/>
      <c r="F53" s="89"/>
      <c r="G53" s="59"/>
    </row>
    <row r="54" spans="1:7" s="29" customFormat="1" x14ac:dyDescent="0.45">
      <c r="A54" s="59"/>
      <c r="B54" s="11" t="s">
        <v>84</v>
      </c>
      <c r="C54" s="1"/>
      <c r="D54" s="87"/>
      <c r="E54" s="88"/>
      <c r="F54" s="89"/>
      <c r="G54" s="59"/>
    </row>
    <row r="55" spans="1:7" s="29" customFormat="1" x14ac:dyDescent="0.45">
      <c r="A55" s="59"/>
      <c r="B55" s="2" t="s">
        <v>94</v>
      </c>
      <c r="C55" s="1"/>
      <c r="D55" s="84"/>
      <c r="E55" s="85"/>
      <c r="F55" s="86"/>
      <c r="G55" s="59"/>
    </row>
    <row r="56" spans="1:7" s="29" customFormat="1" x14ac:dyDescent="0.45">
      <c r="A56" s="59"/>
      <c r="B56" s="16" t="s">
        <v>95</v>
      </c>
      <c r="C56" s="1"/>
      <c r="D56" s="87"/>
      <c r="E56" s="88"/>
      <c r="F56" s="89"/>
      <c r="G56" s="59"/>
    </row>
    <row r="57" spans="1:7" s="29" customFormat="1" x14ac:dyDescent="0.45">
      <c r="A57" s="59"/>
      <c r="B57" s="16" t="s">
        <v>96</v>
      </c>
      <c r="C57" s="1"/>
      <c r="D57" s="87"/>
      <c r="E57" s="88"/>
      <c r="F57" s="89"/>
      <c r="G57" s="59"/>
    </row>
    <row r="58" spans="1:7" s="29" customFormat="1" x14ac:dyDescent="0.45">
      <c r="A58" s="59"/>
      <c r="B58" s="16" t="s">
        <v>97</v>
      </c>
      <c r="C58" s="1"/>
      <c r="D58" s="87"/>
      <c r="E58" s="88"/>
      <c r="F58" s="89"/>
      <c r="G58" s="59"/>
    </row>
    <row r="59" spans="1:7" s="29" customFormat="1" x14ac:dyDescent="0.45">
      <c r="A59" s="59"/>
      <c r="B59" s="16" t="s">
        <v>98</v>
      </c>
      <c r="C59" s="1"/>
      <c r="D59" s="87"/>
      <c r="E59" s="88"/>
      <c r="F59" s="89"/>
      <c r="G59" s="59"/>
    </row>
    <row r="60" spans="1:7" s="29" customFormat="1" x14ac:dyDescent="0.45">
      <c r="A60" s="59"/>
      <c r="B60" s="16" t="s">
        <v>99</v>
      </c>
      <c r="C60" s="1"/>
      <c r="D60" s="87"/>
      <c r="E60" s="88"/>
      <c r="F60" s="89"/>
      <c r="G60" s="59"/>
    </row>
    <row r="61" spans="1:7" s="29" customFormat="1" x14ac:dyDescent="0.45">
      <c r="A61" s="59"/>
      <c r="B61" s="2" t="s">
        <v>100</v>
      </c>
      <c r="C61" s="1"/>
      <c r="D61" s="84"/>
      <c r="E61" s="85"/>
      <c r="F61" s="86"/>
      <c r="G61" s="59"/>
    </row>
    <row r="62" spans="1:7" s="29" customFormat="1" x14ac:dyDescent="0.45">
      <c r="A62" s="59"/>
      <c r="B62" s="11" t="s">
        <v>101</v>
      </c>
      <c r="C62" s="1"/>
      <c r="D62" s="87"/>
      <c r="E62" s="88"/>
      <c r="F62" s="89"/>
      <c r="G62" s="59"/>
    </row>
    <row r="63" spans="1:7" s="29" customFormat="1" x14ac:dyDescent="0.45">
      <c r="A63" s="59"/>
      <c r="B63" s="11" t="s">
        <v>102</v>
      </c>
      <c r="C63" s="1"/>
      <c r="D63" s="87"/>
      <c r="E63" s="88"/>
      <c r="F63" s="89"/>
      <c r="G63" s="59"/>
    </row>
    <row r="64" spans="1:7" s="29" customFormat="1" x14ac:dyDescent="0.45">
      <c r="A64" s="59"/>
      <c r="B64" s="11" t="s">
        <v>103</v>
      </c>
      <c r="C64" s="1"/>
      <c r="D64" s="87"/>
      <c r="E64" s="88"/>
      <c r="F64" s="89"/>
      <c r="G64" s="59"/>
    </row>
    <row r="65" spans="1:7" s="29" customFormat="1" x14ac:dyDescent="0.45">
      <c r="A65" s="59"/>
      <c r="B65" s="2" t="s">
        <v>426</v>
      </c>
      <c r="C65" s="1"/>
      <c r="D65" s="84"/>
      <c r="E65" s="85"/>
      <c r="F65" s="86"/>
      <c r="G65" s="59"/>
    </row>
    <row r="66" spans="1:7" s="29" customFormat="1" x14ac:dyDescent="0.45">
      <c r="A66" s="59"/>
      <c r="B66" s="11" t="s">
        <v>106</v>
      </c>
      <c r="C66" s="1"/>
      <c r="D66" s="87"/>
      <c r="E66" s="88"/>
      <c r="F66" s="89"/>
      <c r="G66" s="59"/>
    </row>
    <row r="67" spans="1:7" s="29" customFormat="1" x14ac:dyDescent="0.45">
      <c r="A67" s="59"/>
      <c r="B67" s="11" t="s">
        <v>107</v>
      </c>
      <c r="C67" s="1"/>
      <c r="D67" s="87"/>
      <c r="E67" s="88"/>
      <c r="F67" s="89"/>
      <c r="G67" s="59"/>
    </row>
    <row r="68" spans="1:7" s="29" customFormat="1" x14ac:dyDescent="0.45">
      <c r="A68" s="59"/>
      <c r="B68" s="11" t="s">
        <v>108</v>
      </c>
      <c r="C68" s="1"/>
      <c r="D68" s="87"/>
      <c r="E68" s="88"/>
      <c r="F68" s="89"/>
      <c r="G68" s="59"/>
    </row>
    <row r="69" spans="1:7" s="29" customFormat="1" x14ac:dyDescent="0.45">
      <c r="A69" s="59"/>
      <c r="B69" s="11" t="s">
        <v>109</v>
      </c>
      <c r="C69" s="1"/>
      <c r="D69" s="87"/>
      <c r="E69" s="88"/>
      <c r="F69" s="89"/>
      <c r="G69" s="59"/>
    </row>
    <row r="70" spans="1:7" s="29" customFormat="1" x14ac:dyDescent="0.45">
      <c r="A70" s="59"/>
      <c r="B70" s="11" t="s">
        <v>110</v>
      </c>
      <c r="C70" s="1"/>
      <c r="D70" s="87"/>
      <c r="E70" s="88"/>
      <c r="F70" s="89"/>
      <c r="G70" s="59"/>
    </row>
    <row r="71" spans="1:7" s="29" customFormat="1" x14ac:dyDescent="0.45">
      <c r="A71" s="59"/>
      <c r="B71" s="2" t="s">
        <v>427</v>
      </c>
      <c r="C71" s="1"/>
      <c r="D71" s="84"/>
      <c r="E71" s="85"/>
      <c r="F71" s="86"/>
      <c r="G71" s="59"/>
    </row>
    <row r="72" spans="1:7" s="29" customFormat="1" x14ac:dyDescent="0.45">
      <c r="A72" s="59"/>
      <c r="B72" s="11" t="s">
        <v>113</v>
      </c>
      <c r="C72" s="1"/>
      <c r="D72" s="110"/>
      <c r="E72" s="111"/>
      <c r="F72" s="112"/>
      <c r="G72" s="59"/>
    </row>
    <row r="73" spans="1:7" s="29" customFormat="1" x14ac:dyDescent="0.45">
      <c r="A73" s="59"/>
      <c r="B73" s="11" t="s">
        <v>114</v>
      </c>
      <c r="C73" s="1"/>
      <c r="D73" s="87"/>
      <c r="E73" s="88"/>
      <c r="F73" s="89"/>
      <c r="G73" s="59"/>
    </row>
    <row r="74" spans="1:7" s="29" customFormat="1" x14ac:dyDescent="0.45">
      <c r="A74" s="59"/>
      <c r="B74" s="2" t="s">
        <v>428</v>
      </c>
      <c r="C74" s="1"/>
      <c r="D74" s="84"/>
      <c r="E74" s="85"/>
      <c r="F74" s="86"/>
      <c r="G74" s="59"/>
    </row>
    <row r="75" spans="1:7" s="29" customFormat="1" x14ac:dyDescent="0.45">
      <c r="A75" s="59"/>
      <c r="B75" s="11" t="s">
        <v>117</v>
      </c>
      <c r="C75" s="1"/>
      <c r="D75" s="87"/>
      <c r="E75" s="88"/>
      <c r="F75" s="89"/>
      <c r="G75" s="59"/>
    </row>
    <row r="76" spans="1:7" s="29" customFormat="1" x14ac:dyDescent="0.45">
      <c r="A76" s="59"/>
      <c r="B76" s="11" t="s">
        <v>118</v>
      </c>
      <c r="C76" s="1"/>
      <c r="D76" s="87"/>
      <c r="E76" s="88"/>
      <c r="F76" s="89"/>
      <c r="G76" s="59"/>
    </row>
    <row r="77" spans="1:7" s="29" customFormat="1" x14ac:dyDescent="0.45">
      <c r="A77" s="59"/>
      <c r="B77" s="11" t="s">
        <v>119</v>
      </c>
      <c r="C77" s="1"/>
      <c r="D77" s="87"/>
      <c r="E77" s="88"/>
      <c r="F77" s="89"/>
      <c r="G77" s="59"/>
    </row>
    <row r="78" spans="1:7" s="29" customFormat="1" x14ac:dyDescent="0.45">
      <c r="A78" s="59"/>
      <c r="B78" s="11" t="s">
        <v>120</v>
      </c>
      <c r="C78" s="1"/>
      <c r="D78" s="110"/>
      <c r="E78" s="111"/>
      <c r="F78" s="112"/>
      <c r="G78" s="59"/>
    </row>
    <row r="79" spans="1:7" s="29" customFormat="1" x14ac:dyDescent="0.45">
      <c r="A79" s="59"/>
      <c r="B79" s="16" t="s">
        <v>121</v>
      </c>
      <c r="C79" s="1"/>
      <c r="D79" s="87"/>
      <c r="E79" s="88"/>
      <c r="F79" s="89"/>
      <c r="G79" s="59"/>
    </row>
    <row r="80" spans="1:7" s="29" customFormat="1" x14ac:dyDescent="0.45">
      <c r="A80" s="59"/>
      <c r="B80" s="2" t="s">
        <v>429</v>
      </c>
      <c r="C80" s="1"/>
      <c r="D80" s="84"/>
      <c r="E80" s="85"/>
      <c r="F80" s="86"/>
      <c r="G80" s="59"/>
    </row>
    <row r="81" spans="1:7" s="29" customFormat="1" x14ac:dyDescent="0.45">
      <c r="A81" s="59"/>
      <c r="B81" s="11" t="s">
        <v>124</v>
      </c>
      <c r="C81" s="1"/>
      <c r="D81" s="87"/>
      <c r="E81" s="88"/>
      <c r="F81" s="89"/>
      <c r="G81" s="59"/>
    </row>
    <row r="82" spans="1:7" s="29" customFormat="1" x14ac:dyDescent="0.45">
      <c r="A82" s="59"/>
      <c r="B82" s="11" t="s">
        <v>125</v>
      </c>
      <c r="C82" s="1"/>
      <c r="D82" s="87"/>
      <c r="E82" s="88"/>
      <c r="F82" s="89"/>
      <c r="G82" s="59"/>
    </row>
    <row r="83" spans="1:7" s="29" customFormat="1" x14ac:dyDescent="0.45">
      <c r="A83" s="59"/>
      <c r="B83" s="2" t="s">
        <v>430</v>
      </c>
      <c r="C83" s="1"/>
      <c r="D83" s="84"/>
      <c r="E83" s="85"/>
      <c r="F83" s="86"/>
      <c r="G83" s="59"/>
    </row>
    <row r="84" spans="1:7" s="29" customFormat="1" x14ac:dyDescent="0.45">
      <c r="A84" s="59"/>
      <c r="B84" s="11" t="s">
        <v>144</v>
      </c>
      <c r="C84" s="1"/>
      <c r="D84" s="87"/>
      <c r="E84" s="88"/>
      <c r="F84" s="89"/>
      <c r="G84" s="59"/>
    </row>
    <row r="85" spans="1:7" s="29" customFormat="1" x14ac:dyDescent="0.45">
      <c r="A85" s="59"/>
      <c r="B85" s="11" t="s">
        <v>145</v>
      </c>
      <c r="C85" s="1"/>
      <c r="D85" s="110"/>
      <c r="E85" s="111"/>
      <c r="F85" s="112"/>
      <c r="G85" s="59"/>
    </row>
    <row r="86" spans="1:7" s="29" customFormat="1" x14ac:dyDescent="0.45">
      <c r="A86" s="59"/>
      <c r="B86" s="11" t="s">
        <v>146</v>
      </c>
      <c r="C86" s="1"/>
      <c r="D86" s="110"/>
      <c r="E86" s="111"/>
      <c r="F86" s="112"/>
      <c r="G86" s="59"/>
    </row>
    <row r="87" spans="1:7" s="29" customFormat="1" x14ac:dyDescent="0.45">
      <c r="A87" s="59"/>
      <c r="B87" s="11" t="s">
        <v>147</v>
      </c>
      <c r="C87" s="1"/>
      <c r="D87" s="110"/>
      <c r="E87" s="111"/>
      <c r="F87" s="112"/>
      <c r="G87" s="59"/>
    </row>
    <row r="88" spans="1:7" s="29" customFormat="1" x14ac:dyDescent="0.45">
      <c r="A88" s="59"/>
      <c r="B88" s="11" t="s">
        <v>148</v>
      </c>
      <c r="C88" s="1"/>
      <c r="D88" s="110"/>
      <c r="E88" s="111"/>
      <c r="F88" s="112"/>
      <c r="G88" s="59"/>
    </row>
    <row r="89" spans="1:7" s="29" customFormat="1" x14ac:dyDescent="0.45">
      <c r="A89" s="59"/>
      <c r="B89" s="11" t="s">
        <v>149</v>
      </c>
      <c r="C89" s="1"/>
      <c r="D89" s="87"/>
      <c r="E89" s="88"/>
      <c r="F89" s="89"/>
      <c r="G89" s="59"/>
    </row>
    <row r="90" spans="1:7" s="29" customFormat="1" x14ac:dyDescent="0.45">
      <c r="A90" s="59"/>
      <c r="B90" s="11" t="s">
        <v>150</v>
      </c>
      <c r="C90" s="1"/>
      <c r="D90" s="87"/>
      <c r="E90" s="88"/>
      <c r="F90" s="89"/>
      <c r="G90" s="59"/>
    </row>
    <row r="91" spans="1:7" s="29" customFormat="1" x14ac:dyDescent="0.45">
      <c r="A91" s="59"/>
      <c r="B91" s="12" t="s">
        <v>151</v>
      </c>
      <c r="C91" s="1"/>
      <c r="D91" s="84"/>
      <c r="E91" s="85"/>
      <c r="F91" s="86"/>
      <c r="G91" s="59"/>
    </row>
    <row r="92" spans="1:7" s="29" customFormat="1" x14ac:dyDescent="0.45">
      <c r="A92" s="59"/>
      <c r="B92" s="11" t="s">
        <v>152</v>
      </c>
      <c r="C92" s="1"/>
      <c r="D92" s="87"/>
      <c r="E92" s="88"/>
      <c r="F92" s="89"/>
      <c r="G92" s="59"/>
    </row>
    <row r="93" spans="1:7" s="29" customFormat="1" x14ac:dyDescent="0.45">
      <c r="A93" s="59"/>
      <c r="B93" s="11" t="s">
        <v>153</v>
      </c>
      <c r="C93" s="1"/>
      <c r="D93" s="87"/>
      <c r="E93" s="88"/>
      <c r="F93" s="89"/>
      <c r="G93" s="59"/>
    </row>
    <row r="94" spans="1:7" s="29" customFormat="1" x14ac:dyDescent="0.45">
      <c r="A94" s="59"/>
      <c r="B94" s="11" t="s">
        <v>154</v>
      </c>
      <c r="C94" s="1"/>
      <c r="D94" s="87"/>
      <c r="E94" s="88"/>
      <c r="F94" s="89"/>
      <c r="G94" s="59"/>
    </row>
    <row r="95" spans="1:7" s="29" customFormat="1" x14ac:dyDescent="0.45">
      <c r="A95" s="59"/>
      <c r="B95" s="12" t="s">
        <v>155</v>
      </c>
      <c r="C95" s="1"/>
      <c r="D95" s="84"/>
      <c r="E95" s="85"/>
      <c r="F95" s="86"/>
      <c r="G95" s="59"/>
    </row>
    <row r="96" spans="1:7" s="29" customFormat="1" x14ac:dyDescent="0.45">
      <c r="A96" s="59"/>
      <c r="B96" s="26" t="s">
        <v>156</v>
      </c>
      <c r="C96" s="1"/>
      <c r="D96" s="87"/>
      <c r="E96" s="88"/>
      <c r="F96" s="89"/>
      <c r="G96" s="59"/>
    </row>
    <row r="97" spans="1:7" s="29" customFormat="1" x14ac:dyDescent="0.45">
      <c r="A97" s="59"/>
      <c r="B97" s="18" t="s">
        <v>431</v>
      </c>
      <c r="C97" s="1"/>
      <c r="D97" s="84"/>
      <c r="E97" s="85"/>
      <c r="F97" s="86"/>
      <c r="G97" s="59"/>
    </row>
    <row r="98" spans="1:7" s="29" customFormat="1" x14ac:dyDescent="0.45">
      <c r="A98" s="59"/>
      <c r="B98" s="17" t="s">
        <v>159</v>
      </c>
      <c r="C98" s="1"/>
      <c r="D98" s="87"/>
      <c r="E98" s="88"/>
      <c r="F98" s="89"/>
      <c r="G98" s="59"/>
    </row>
    <row r="99" spans="1:7" s="29" customFormat="1" x14ac:dyDescent="0.45">
      <c r="A99" s="59"/>
      <c r="B99" s="17" t="s">
        <v>160</v>
      </c>
      <c r="C99" s="1"/>
      <c r="D99" s="87"/>
      <c r="E99" s="88"/>
      <c r="F99" s="89"/>
      <c r="G99" s="59"/>
    </row>
    <row r="100" spans="1:7" s="29" customFormat="1" x14ac:dyDescent="0.45">
      <c r="A100" s="59"/>
      <c r="B100" s="17" t="s">
        <v>161</v>
      </c>
      <c r="C100" s="1"/>
      <c r="D100" s="87"/>
      <c r="E100" s="88"/>
      <c r="F100" s="89"/>
      <c r="G100" s="59"/>
    </row>
    <row r="101" spans="1:7" s="29" customFormat="1" x14ac:dyDescent="0.45">
      <c r="A101" s="59"/>
      <c r="B101" s="18" t="s">
        <v>432</v>
      </c>
      <c r="C101" s="1"/>
      <c r="D101" s="84"/>
      <c r="E101" s="85"/>
      <c r="F101" s="86"/>
      <c r="G101" s="59"/>
    </row>
    <row r="102" spans="1:7" s="29" customFormat="1" x14ac:dyDescent="0.45">
      <c r="A102" s="59"/>
      <c r="B102" s="17" t="s">
        <v>164</v>
      </c>
      <c r="C102" s="1"/>
      <c r="D102" s="87"/>
      <c r="E102" s="88"/>
      <c r="F102" s="89"/>
      <c r="G102" s="59"/>
    </row>
    <row r="103" spans="1:7" s="29" customFormat="1" x14ac:dyDescent="0.45">
      <c r="A103" s="59"/>
      <c r="B103" s="17" t="s">
        <v>165</v>
      </c>
      <c r="C103" s="1"/>
      <c r="D103" s="87"/>
      <c r="E103" s="88"/>
      <c r="F103" s="89"/>
      <c r="G103" s="59"/>
    </row>
    <row r="104" spans="1:7" s="29" customFormat="1" x14ac:dyDescent="0.45">
      <c r="A104" s="59"/>
      <c r="B104" s="17" t="s">
        <v>166</v>
      </c>
      <c r="C104" s="1"/>
      <c r="D104" s="87"/>
      <c r="E104" s="88"/>
      <c r="F104" s="89"/>
      <c r="G104" s="59"/>
    </row>
    <row r="105" spans="1:7" s="29" customFormat="1" x14ac:dyDescent="0.45">
      <c r="A105" s="59"/>
      <c r="B105" s="17" t="s">
        <v>167</v>
      </c>
      <c r="C105" s="1"/>
      <c r="D105" s="87"/>
      <c r="E105" s="88"/>
      <c r="F105" s="89"/>
      <c r="G105" s="59"/>
    </row>
    <row r="106" spans="1:7" s="29" customFormat="1" x14ac:dyDescent="0.45">
      <c r="A106" s="59"/>
      <c r="B106" s="18" t="s">
        <v>433</v>
      </c>
      <c r="C106" s="1"/>
      <c r="D106" s="84"/>
      <c r="E106" s="85"/>
      <c r="F106" s="86"/>
      <c r="G106" s="59"/>
    </row>
    <row r="107" spans="1:7" s="29" customFormat="1" x14ac:dyDescent="0.45">
      <c r="A107" s="59"/>
      <c r="B107" s="26" t="s">
        <v>170</v>
      </c>
      <c r="C107" s="1"/>
      <c r="D107" s="87"/>
      <c r="E107" s="88"/>
      <c r="F107" s="89"/>
      <c r="G107" s="59"/>
    </row>
    <row r="108" spans="1:7" s="29" customFormat="1" x14ac:dyDescent="0.45">
      <c r="A108" s="59"/>
      <c r="B108" s="26" t="s">
        <v>171</v>
      </c>
      <c r="C108" s="1"/>
      <c r="D108" s="87"/>
      <c r="E108" s="88"/>
      <c r="F108" s="89"/>
      <c r="G108" s="59"/>
    </row>
    <row r="109" spans="1:7" s="29" customFormat="1" x14ac:dyDescent="0.45">
      <c r="A109" s="59"/>
      <c r="B109" s="26" t="s">
        <v>172</v>
      </c>
      <c r="C109" s="1"/>
      <c r="D109" s="87"/>
      <c r="E109" s="88"/>
      <c r="F109" s="89"/>
      <c r="G109" s="59"/>
    </row>
    <row r="110" spans="1:7" s="29" customFormat="1" x14ac:dyDescent="0.45">
      <c r="A110" s="59"/>
      <c r="B110" s="18" t="s">
        <v>173</v>
      </c>
      <c r="C110" s="1"/>
      <c r="D110" s="84"/>
      <c r="E110" s="85"/>
      <c r="F110" s="86"/>
      <c r="G110" s="59"/>
    </row>
    <row r="111" spans="1:7" s="29" customFormat="1" x14ac:dyDescent="0.45">
      <c r="A111" s="59"/>
      <c r="B111" s="17" t="s">
        <v>174</v>
      </c>
      <c r="C111" s="1"/>
      <c r="D111" s="87"/>
      <c r="E111" s="88"/>
      <c r="F111" s="89"/>
      <c r="G111" s="59"/>
    </row>
    <row r="112" spans="1:7" s="29" customFormat="1" x14ac:dyDescent="0.45">
      <c r="A112" s="59"/>
      <c r="B112" s="18" t="s">
        <v>434</v>
      </c>
      <c r="C112" s="1"/>
      <c r="D112" s="84"/>
      <c r="E112" s="85"/>
      <c r="F112" s="86"/>
      <c r="G112" s="59"/>
    </row>
    <row r="113" spans="1:7" s="29" customFormat="1" x14ac:dyDescent="0.45">
      <c r="A113" s="59"/>
      <c r="B113" s="17" t="s">
        <v>177</v>
      </c>
      <c r="C113" s="1"/>
      <c r="D113" s="87"/>
      <c r="E113" s="88"/>
      <c r="F113" s="89"/>
      <c r="G113" s="59"/>
    </row>
    <row r="114" spans="1:7" s="29" customFormat="1" x14ac:dyDescent="0.45">
      <c r="A114" s="59"/>
      <c r="B114" s="17" t="s">
        <v>178</v>
      </c>
      <c r="C114" s="1"/>
      <c r="D114" s="87"/>
      <c r="E114" s="88"/>
      <c r="F114" s="89"/>
      <c r="G114" s="59"/>
    </row>
    <row r="115" spans="1:7" s="29" customFormat="1" x14ac:dyDescent="0.45">
      <c r="A115" s="59"/>
      <c r="B115" s="17" t="s">
        <v>179</v>
      </c>
      <c r="C115" s="1"/>
      <c r="D115" s="87"/>
      <c r="E115" s="88"/>
      <c r="F115" s="89"/>
      <c r="G115" s="59"/>
    </row>
    <row r="116" spans="1:7" s="29" customFormat="1" x14ac:dyDescent="0.45">
      <c r="A116" s="59"/>
      <c r="B116" s="18" t="s">
        <v>435</v>
      </c>
      <c r="C116" s="1"/>
      <c r="D116" s="84"/>
      <c r="E116" s="85"/>
      <c r="F116" s="86"/>
      <c r="G116" s="59"/>
    </row>
    <row r="117" spans="1:7" s="29" customFormat="1" x14ac:dyDescent="0.45">
      <c r="A117" s="59"/>
      <c r="B117" s="17" t="s">
        <v>182</v>
      </c>
      <c r="C117" s="1"/>
      <c r="D117" s="87"/>
      <c r="E117" s="88"/>
      <c r="F117" s="89"/>
      <c r="G117" s="59"/>
    </row>
    <row r="118" spans="1:7" s="29" customFormat="1" x14ac:dyDescent="0.45">
      <c r="A118" s="59"/>
      <c r="B118" s="167" t="s">
        <v>183</v>
      </c>
      <c r="C118" s="1"/>
      <c r="D118" s="87"/>
      <c r="E118" s="88"/>
      <c r="F118" s="89"/>
      <c r="G118" s="59"/>
    </row>
    <row r="119" spans="1:7" s="29" customFormat="1" x14ac:dyDescent="0.45">
      <c r="A119" s="59"/>
      <c r="B119" s="17" t="s">
        <v>184</v>
      </c>
      <c r="C119" s="1"/>
      <c r="D119" s="87"/>
      <c r="E119" s="88"/>
      <c r="F119" s="89"/>
      <c r="G119" s="59"/>
    </row>
    <row r="120" spans="1:7" s="29" customFormat="1" x14ac:dyDescent="0.45">
      <c r="A120" s="59"/>
      <c r="B120" s="17" t="s">
        <v>185</v>
      </c>
      <c r="C120" s="1"/>
      <c r="D120" s="87"/>
      <c r="E120" s="88"/>
      <c r="F120" s="89"/>
      <c r="G120" s="59"/>
    </row>
    <row r="121" spans="1:7" s="29" customFormat="1" x14ac:dyDescent="0.45">
      <c r="A121" s="59"/>
      <c r="B121" s="17" t="s">
        <v>186</v>
      </c>
      <c r="C121" s="1"/>
      <c r="D121" s="87"/>
      <c r="E121" s="88"/>
      <c r="F121" s="89"/>
      <c r="G121" s="59"/>
    </row>
    <row r="122" spans="1:7" s="29" customFormat="1" x14ac:dyDescent="0.45">
      <c r="A122" s="59"/>
      <c r="B122" s="12" t="s">
        <v>187</v>
      </c>
      <c r="C122" s="1"/>
      <c r="D122" s="84"/>
      <c r="E122" s="85"/>
      <c r="F122" s="86"/>
      <c r="G122" s="59"/>
    </row>
    <row r="123" spans="1:7" s="29" customFormat="1" x14ac:dyDescent="0.45">
      <c r="A123" s="59"/>
      <c r="B123" s="11" t="s">
        <v>188</v>
      </c>
      <c r="C123" s="1"/>
      <c r="D123" s="87"/>
      <c r="E123" s="88"/>
      <c r="F123" s="89"/>
      <c r="G123" s="59"/>
    </row>
    <row r="124" spans="1:7" s="29" customFormat="1" x14ac:dyDescent="0.45">
      <c r="A124" s="59"/>
      <c r="B124" s="2" t="s">
        <v>189</v>
      </c>
      <c r="C124" s="1"/>
      <c r="D124" s="84"/>
      <c r="E124" s="85"/>
      <c r="F124" s="86"/>
      <c r="G124" s="59"/>
    </row>
    <row r="125" spans="1:7" s="29" customFormat="1" x14ac:dyDescent="0.45">
      <c r="A125" s="59"/>
      <c r="B125" s="11" t="s">
        <v>190</v>
      </c>
      <c r="C125" s="1"/>
      <c r="D125" s="87"/>
      <c r="E125" s="88"/>
      <c r="F125" s="89"/>
      <c r="G125" s="59"/>
    </row>
    <row r="126" spans="1:7" s="29" customFormat="1" x14ac:dyDescent="0.45">
      <c r="A126" s="59"/>
      <c r="B126" s="11" t="s">
        <v>191</v>
      </c>
      <c r="C126" s="1"/>
      <c r="D126" s="87"/>
      <c r="E126" s="88"/>
      <c r="F126" s="89"/>
      <c r="G126" s="59"/>
    </row>
    <row r="127" spans="1:7" s="29" customFormat="1" x14ac:dyDescent="0.45">
      <c r="A127" s="59"/>
      <c r="B127" s="11" t="s">
        <v>192</v>
      </c>
      <c r="C127" s="1"/>
      <c r="D127" s="87"/>
      <c r="E127" s="88"/>
      <c r="F127" s="89"/>
      <c r="G127" s="59"/>
    </row>
    <row r="128" spans="1:7" s="29" customFormat="1" x14ac:dyDescent="0.45">
      <c r="A128" s="59"/>
      <c r="B128" s="11" t="s">
        <v>193</v>
      </c>
      <c r="C128" s="1"/>
      <c r="D128" s="87"/>
      <c r="E128" s="88"/>
      <c r="F128" s="89"/>
      <c r="G128" s="59"/>
    </row>
    <row r="129" spans="1:7" s="29" customFormat="1" x14ac:dyDescent="0.45">
      <c r="A129" s="59"/>
      <c r="B129" s="36" t="s">
        <v>194</v>
      </c>
      <c r="C129" s="1"/>
      <c r="D129" s="84"/>
      <c r="E129" s="85"/>
      <c r="F129" s="86"/>
      <c r="G129" s="59"/>
    </row>
    <row r="130" spans="1:7" s="29" customFormat="1" x14ac:dyDescent="0.45">
      <c r="A130" s="59"/>
      <c r="B130" s="36" t="s">
        <v>436</v>
      </c>
      <c r="C130" s="1"/>
      <c r="D130" s="84"/>
      <c r="E130" s="85"/>
      <c r="F130" s="86"/>
      <c r="G130" s="59"/>
    </row>
    <row r="131" spans="1:7" s="29" customFormat="1" x14ac:dyDescent="0.45">
      <c r="A131" s="59"/>
      <c r="B131" s="36" t="s">
        <v>197</v>
      </c>
      <c r="C131" s="1"/>
      <c r="D131" s="84"/>
      <c r="E131" s="85"/>
      <c r="F131" s="86"/>
      <c r="G131" s="59"/>
    </row>
    <row r="132" spans="1:7" s="29" customFormat="1" x14ac:dyDescent="0.45">
      <c r="A132" s="59"/>
      <c r="B132" s="104" t="s">
        <v>198</v>
      </c>
      <c r="C132" s="1"/>
      <c r="D132" s="87"/>
      <c r="E132" s="88"/>
      <c r="F132" s="89"/>
      <c r="G132" s="59"/>
    </row>
    <row r="133" spans="1:7" s="29" customFormat="1" x14ac:dyDescent="0.45">
      <c r="A133" s="59"/>
      <c r="B133" s="37" t="s">
        <v>199</v>
      </c>
      <c r="C133" s="1"/>
      <c r="D133" s="84"/>
      <c r="E133" s="85"/>
      <c r="F133" s="86"/>
      <c r="G133" s="59"/>
    </row>
    <row r="134" spans="1:7" s="29" customFormat="1" x14ac:dyDescent="0.45">
      <c r="A134" s="59"/>
      <c r="B134" s="104" t="s">
        <v>200</v>
      </c>
      <c r="C134" s="1"/>
      <c r="D134" s="87"/>
      <c r="E134" s="88"/>
      <c r="F134" s="89"/>
      <c r="G134" s="59"/>
    </row>
    <row r="135" spans="1:7" s="29" customFormat="1" x14ac:dyDescent="0.45">
      <c r="A135" s="59"/>
      <c r="B135" s="104" t="s">
        <v>201</v>
      </c>
      <c r="C135" s="1"/>
      <c r="D135" s="87"/>
      <c r="E135" s="88"/>
      <c r="F135" s="89"/>
      <c r="G135" s="59"/>
    </row>
    <row r="136" spans="1:7" s="29" customFormat="1" x14ac:dyDescent="0.45">
      <c r="A136" s="59"/>
      <c r="B136" s="104" t="s">
        <v>202</v>
      </c>
      <c r="C136" s="1"/>
      <c r="D136" s="87"/>
      <c r="E136" s="88"/>
      <c r="F136" s="89"/>
      <c r="G136" s="59"/>
    </row>
    <row r="137" spans="1:7" s="29" customFormat="1" x14ac:dyDescent="0.45">
      <c r="A137" s="59"/>
      <c r="B137" s="36" t="s">
        <v>203</v>
      </c>
      <c r="C137" s="1"/>
      <c r="D137" s="84"/>
      <c r="E137" s="85"/>
      <c r="F137" s="86"/>
      <c r="G137" s="59"/>
    </row>
    <row r="138" spans="1:7" s="29" customFormat="1" x14ac:dyDescent="0.45">
      <c r="A138" s="59"/>
      <c r="B138" s="104" t="s">
        <v>204</v>
      </c>
      <c r="C138" s="1"/>
      <c r="D138" s="87"/>
      <c r="E138" s="88"/>
      <c r="F138" s="89"/>
      <c r="G138" s="59"/>
    </row>
    <row r="139" spans="1:7" s="29" customFormat="1" x14ac:dyDescent="0.45">
      <c r="A139" s="59"/>
      <c r="B139" s="38" t="s">
        <v>205</v>
      </c>
      <c r="C139" s="1"/>
      <c r="D139" s="84"/>
      <c r="E139" s="85"/>
      <c r="F139" s="86"/>
      <c r="G139" s="59"/>
    </row>
    <row r="140" spans="1:7" s="29" customFormat="1" x14ac:dyDescent="0.45">
      <c r="A140" s="59"/>
      <c r="B140" s="104" t="s">
        <v>204</v>
      </c>
      <c r="C140" s="1"/>
      <c r="D140" s="87"/>
      <c r="E140" s="88"/>
      <c r="F140" s="89"/>
      <c r="G140" s="59"/>
    </row>
    <row r="141" spans="1:7" s="29" customFormat="1" x14ac:dyDescent="0.45">
      <c r="A141" s="59"/>
      <c r="B141" s="36" t="s">
        <v>206</v>
      </c>
      <c r="C141" s="1"/>
      <c r="D141" s="84"/>
      <c r="E141" s="85"/>
      <c r="F141" s="86"/>
      <c r="G141" s="59"/>
    </row>
    <row r="142" spans="1:7" s="29" customFormat="1" x14ac:dyDescent="0.45">
      <c r="A142" s="59"/>
      <c r="B142" s="104" t="s">
        <v>204</v>
      </c>
      <c r="C142" s="1"/>
      <c r="D142" s="87"/>
      <c r="E142" s="88"/>
      <c r="F142" s="89"/>
      <c r="G142" s="59"/>
    </row>
    <row r="143" spans="1:7" s="29" customFormat="1" x14ac:dyDescent="0.45">
      <c r="A143" s="59"/>
      <c r="B143" s="38" t="s">
        <v>207</v>
      </c>
      <c r="C143" s="1"/>
      <c r="D143" s="84"/>
      <c r="E143" s="85"/>
      <c r="F143" s="86"/>
      <c r="G143" s="59"/>
    </row>
    <row r="144" spans="1:7" s="29" customFormat="1" x14ac:dyDescent="0.45">
      <c r="A144" s="59"/>
      <c r="B144" s="104" t="s">
        <v>208</v>
      </c>
      <c r="C144" s="1"/>
      <c r="D144" s="87"/>
      <c r="E144" s="88"/>
      <c r="F144" s="89"/>
      <c r="G144" s="59"/>
    </row>
    <row r="145" spans="1:7" s="29" customFormat="1" x14ac:dyDescent="0.45">
      <c r="A145" s="59"/>
      <c r="B145" s="36" t="s">
        <v>209</v>
      </c>
      <c r="C145" s="1"/>
      <c r="D145" s="84"/>
      <c r="E145" s="85"/>
      <c r="F145" s="86"/>
      <c r="G145" s="59"/>
    </row>
    <row r="146" spans="1:7" s="29" customFormat="1" x14ac:dyDescent="0.45">
      <c r="A146" s="59"/>
      <c r="B146" s="104" t="s">
        <v>204</v>
      </c>
      <c r="C146" s="1"/>
      <c r="D146" s="87"/>
      <c r="E146" s="88"/>
      <c r="F146" s="89"/>
      <c r="G146" s="59"/>
    </row>
    <row r="147" spans="1:7" s="29" customFormat="1" x14ac:dyDescent="0.45">
      <c r="A147" s="59"/>
      <c r="B147" s="38" t="s">
        <v>210</v>
      </c>
      <c r="C147" s="1"/>
      <c r="D147" s="84"/>
      <c r="E147" s="85"/>
      <c r="F147" s="86"/>
      <c r="G147" s="59"/>
    </row>
    <row r="148" spans="1:7" s="29" customFormat="1" x14ac:dyDescent="0.45">
      <c r="A148" s="59"/>
      <c r="B148" s="104" t="s">
        <v>204</v>
      </c>
      <c r="C148" s="1"/>
      <c r="D148" s="87"/>
      <c r="E148" s="88"/>
      <c r="F148" s="89"/>
      <c r="G148" s="59"/>
    </row>
    <row r="149" spans="1:7" s="29" customFormat="1" x14ac:dyDescent="0.45">
      <c r="A149" s="59"/>
      <c r="B149" s="36" t="s">
        <v>211</v>
      </c>
      <c r="C149" s="1"/>
      <c r="D149" s="84"/>
      <c r="E149" s="85"/>
      <c r="F149" s="86"/>
      <c r="G149" s="59"/>
    </row>
    <row r="150" spans="1:7" s="29" customFormat="1" x14ac:dyDescent="0.45">
      <c r="A150" s="59"/>
      <c r="B150" s="104" t="s">
        <v>204</v>
      </c>
      <c r="C150" s="1"/>
      <c r="D150" s="87"/>
      <c r="E150" s="88"/>
      <c r="F150" s="89"/>
      <c r="G150" s="59"/>
    </row>
    <row r="151" spans="1:7" s="29" customFormat="1" x14ac:dyDescent="0.45">
      <c r="A151" s="59"/>
      <c r="B151" s="38" t="s">
        <v>212</v>
      </c>
      <c r="C151" s="1"/>
      <c r="D151" s="84"/>
      <c r="E151" s="85"/>
      <c r="F151" s="86"/>
      <c r="G151" s="59"/>
    </row>
    <row r="152" spans="1:7" s="29" customFormat="1" x14ac:dyDescent="0.45">
      <c r="A152" s="59"/>
      <c r="B152" s="104" t="s">
        <v>204</v>
      </c>
      <c r="C152" s="1"/>
      <c r="D152" s="87"/>
      <c r="E152" s="88"/>
      <c r="F152" s="89"/>
      <c r="G152" s="59"/>
    </row>
    <row r="153" spans="1:7" s="29" customFormat="1" x14ac:dyDescent="0.45">
      <c r="A153" s="59"/>
      <c r="B153" s="36" t="s">
        <v>213</v>
      </c>
      <c r="C153" s="1"/>
      <c r="D153" s="84"/>
      <c r="E153" s="85"/>
      <c r="F153" s="86"/>
      <c r="G153" s="59"/>
    </row>
    <row r="154" spans="1:7" s="29" customFormat="1" x14ac:dyDescent="0.45">
      <c r="A154" s="59"/>
      <c r="B154" s="104" t="s">
        <v>204</v>
      </c>
      <c r="C154" s="1"/>
      <c r="D154" s="87"/>
      <c r="E154" s="88"/>
      <c r="F154" s="89"/>
      <c r="G154" s="59"/>
    </row>
    <row r="155" spans="1:7" s="29" customFormat="1" x14ac:dyDescent="0.45">
      <c r="A155" s="59"/>
      <c r="B155" s="38" t="s">
        <v>214</v>
      </c>
      <c r="C155" s="1"/>
      <c r="D155" s="84"/>
      <c r="E155" s="85"/>
      <c r="F155" s="86"/>
      <c r="G155" s="59"/>
    </row>
    <row r="156" spans="1:7" s="29" customFormat="1" x14ac:dyDescent="0.45">
      <c r="A156" s="59"/>
      <c r="B156" s="104" t="s">
        <v>215</v>
      </c>
      <c r="C156" s="1"/>
      <c r="D156" s="87"/>
      <c r="E156" s="88"/>
      <c r="F156" s="89"/>
      <c r="G156" s="59"/>
    </row>
    <row r="157" spans="1:7" s="29" customFormat="1" x14ac:dyDescent="0.45">
      <c r="A157" s="59"/>
      <c r="B157" s="36" t="s">
        <v>216</v>
      </c>
      <c r="C157" s="1"/>
      <c r="D157" s="84"/>
      <c r="E157" s="85"/>
      <c r="F157" s="86"/>
      <c r="G157" s="59"/>
    </row>
    <row r="158" spans="1:7" s="29" customFormat="1" x14ac:dyDescent="0.45">
      <c r="A158" s="59"/>
      <c r="B158" s="104" t="s">
        <v>217</v>
      </c>
      <c r="C158" s="1"/>
      <c r="D158" s="87"/>
      <c r="E158" s="88"/>
      <c r="F158" s="89"/>
      <c r="G158" s="59"/>
    </row>
    <row r="159" spans="1:7" s="29" customFormat="1" x14ac:dyDescent="0.45">
      <c r="A159" s="59"/>
      <c r="B159" s="38" t="s">
        <v>218</v>
      </c>
      <c r="C159" s="1"/>
      <c r="D159" s="84"/>
      <c r="E159" s="85"/>
      <c r="F159" s="86"/>
      <c r="G159" s="59"/>
    </row>
    <row r="160" spans="1:7" s="29" customFormat="1" x14ac:dyDescent="0.45">
      <c r="A160" s="59"/>
      <c r="B160" s="104" t="s">
        <v>219</v>
      </c>
      <c r="C160" s="1"/>
      <c r="D160" s="87"/>
      <c r="E160" s="88"/>
      <c r="F160" s="89"/>
      <c r="G160" s="59"/>
    </row>
    <row r="161" spans="1:7" s="29" customFormat="1" x14ac:dyDescent="0.45">
      <c r="A161" s="59"/>
      <c r="B161" s="104" t="s">
        <v>220</v>
      </c>
      <c r="C161" s="1"/>
      <c r="D161" s="87"/>
      <c r="E161" s="88"/>
      <c r="F161" s="89"/>
      <c r="G161" s="59"/>
    </row>
    <row r="162" spans="1:7" s="29" customFormat="1" x14ac:dyDescent="0.45">
      <c r="A162" s="59"/>
      <c r="B162" s="36" t="s">
        <v>221</v>
      </c>
      <c r="C162" s="1"/>
      <c r="D162" s="84"/>
      <c r="E162" s="85"/>
      <c r="F162" s="86"/>
      <c r="G162" s="59"/>
    </row>
    <row r="163" spans="1:7" s="29" customFormat="1" x14ac:dyDescent="0.45">
      <c r="A163" s="59"/>
      <c r="B163" s="104" t="s">
        <v>222</v>
      </c>
      <c r="C163" s="1"/>
      <c r="D163" s="87"/>
      <c r="E163" s="88"/>
      <c r="F163" s="89"/>
      <c r="G163" s="59"/>
    </row>
    <row r="164" spans="1:7" s="29" customFormat="1" x14ac:dyDescent="0.45">
      <c r="A164" s="59"/>
      <c r="B164" s="38" t="s">
        <v>223</v>
      </c>
      <c r="C164" s="1"/>
      <c r="D164" s="84"/>
      <c r="E164" s="85"/>
      <c r="F164" s="86"/>
      <c r="G164" s="59"/>
    </row>
    <row r="165" spans="1:7" s="29" customFormat="1" x14ac:dyDescent="0.45">
      <c r="A165" s="59"/>
      <c r="B165" s="104" t="s">
        <v>224</v>
      </c>
      <c r="C165" s="1"/>
      <c r="D165" s="87"/>
      <c r="E165" s="88"/>
      <c r="F165" s="89"/>
      <c r="G165" s="59"/>
    </row>
    <row r="166" spans="1:7" s="29" customFormat="1" x14ac:dyDescent="0.45">
      <c r="A166" s="59"/>
      <c r="B166" s="36" t="s">
        <v>225</v>
      </c>
      <c r="C166" s="1"/>
      <c r="D166" s="84"/>
      <c r="E166" s="85"/>
      <c r="F166" s="86"/>
      <c r="G166" s="59"/>
    </row>
    <row r="167" spans="1:7" s="29" customFormat="1" x14ac:dyDescent="0.45">
      <c r="A167" s="59"/>
      <c r="B167" s="104" t="s">
        <v>217</v>
      </c>
      <c r="C167" s="1"/>
      <c r="D167" s="87"/>
      <c r="E167" s="88"/>
      <c r="F167" s="89"/>
      <c r="G167" s="59"/>
    </row>
    <row r="168" spans="1:7" s="29" customFormat="1" x14ac:dyDescent="0.45">
      <c r="A168" s="59"/>
      <c r="B168" s="38" t="s">
        <v>226</v>
      </c>
      <c r="C168" s="1"/>
      <c r="D168" s="84"/>
      <c r="E168" s="85"/>
      <c r="F168" s="86"/>
      <c r="G168" s="59"/>
    </row>
    <row r="169" spans="1:7" s="29" customFormat="1" x14ac:dyDescent="0.45">
      <c r="A169" s="59"/>
      <c r="B169" s="104" t="s">
        <v>204</v>
      </c>
      <c r="C169" s="1"/>
      <c r="D169" s="87"/>
      <c r="E169" s="88"/>
      <c r="F169" s="89"/>
      <c r="G169" s="59"/>
    </row>
    <row r="170" spans="1:7" s="29" customFormat="1" x14ac:dyDescent="0.45">
      <c r="A170" s="59"/>
      <c r="B170" s="36" t="s">
        <v>227</v>
      </c>
      <c r="C170" s="1"/>
      <c r="D170" s="84"/>
      <c r="E170" s="85"/>
      <c r="F170" s="86"/>
      <c r="G170" s="59"/>
    </row>
    <row r="171" spans="1:7" s="29" customFormat="1" x14ac:dyDescent="0.45">
      <c r="A171" s="59"/>
      <c r="B171" s="104" t="s">
        <v>204</v>
      </c>
      <c r="C171" s="1"/>
      <c r="D171" s="87"/>
      <c r="E171" s="88"/>
      <c r="F171" s="89"/>
      <c r="G171" s="59"/>
    </row>
    <row r="172" spans="1:7" s="29" customFormat="1" x14ac:dyDescent="0.45">
      <c r="A172" s="59"/>
      <c r="B172" s="38" t="s">
        <v>228</v>
      </c>
      <c r="C172" s="1"/>
      <c r="D172" s="84"/>
      <c r="E172" s="85"/>
      <c r="F172" s="86"/>
      <c r="G172" s="59"/>
    </row>
    <row r="173" spans="1:7" s="29" customFormat="1" x14ac:dyDescent="0.45">
      <c r="A173" s="59"/>
      <c r="B173" s="104" t="s">
        <v>204</v>
      </c>
      <c r="C173" s="1"/>
      <c r="D173" s="87"/>
      <c r="E173" s="88"/>
      <c r="F173" s="89"/>
      <c r="G173" s="59"/>
    </row>
    <row r="174" spans="1:7" s="29" customFormat="1" x14ac:dyDescent="0.45">
      <c r="A174" s="59"/>
      <c r="B174" s="36" t="s">
        <v>229</v>
      </c>
      <c r="C174" s="1"/>
      <c r="D174" s="84"/>
      <c r="E174" s="85"/>
      <c r="F174" s="86"/>
      <c r="G174" s="59"/>
    </row>
    <row r="175" spans="1:7" s="29" customFormat="1" x14ac:dyDescent="0.45">
      <c r="A175" s="59"/>
      <c r="B175" s="104" t="s">
        <v>230</v>
      </c>
      <c r="C175" s="1"/>
      <c r="D175" s="87"/>
      <c r="E175" s="88"/>
      <c r="F175" s="89"/>
      <c r="G175" s="59"/>
    </row>
    <row r="176" spans="1:7" s="29" customFormat="1" x14ac:dyDescent="0.45">
      <c r="A176" s="59"/>
      <c r="B176" s="38" t="s">
        <v>231</v>
      </c>
      <c r="C176" s="1"/>
      <c r="D176" s="84"/>
      <c r="E176" s="85"/>
      <c r="F176" s="86"/>
      <c r="G176" s="59"/>
    </row>
    <row r="177" spans="1:7" s="29" customFormat="1" x14ac:dyDescent="0.45">
      <c r="A177" s="59"/>
      <c r="B177" s="104" t="s">
        <v>232</v>
      </c>
      <c r="C177" s="1"/>
      <c r="D177" s="87"/>
      <c r="E177" s="88"/>
      <c r="F177" s="89"/>
      <c r="G177" s="59"/>
    </row>
    <row r="178" spans="1:7" s="29" customFormat="1" x14ac:dyDescent="0.45">
      <c r="A178" s="59"/>
      <c r="B178" s="104" t="s">
        <v>233</v>
      </c>
      <c r="C178" s="1"/>
      <c r="D178" s="87"/>
      <c r="E178" s="88"/>
      <c r="F178" s="89"/>
      <c r="G178" s="59"/>
    </row>
    <row r="179" spans="1:7" s="29" customFormat="1" x14ac:dyDescent="0.45">
      <c r="A179" s="59"/>
      <c r="B179" s="4" t="s">
        <v>234</v>
      </c>
      <c r="C179" s="1"/>
      <c r="D179" s="84"/>
      <c r="E179" s="85"/>
      <c r="F179" s="86"/>
      <c r="G179" s="59"/>
    </row>
    <row r="180" spans="1:7" s="29" customFormat="1" x14ac:dyDescent="0.45">
      <c r="A180" s="59"/>
      <c r="B180" s="104" t="s">
        <v>235</v>
      </c>
      <c r="C180" s="1"/>
      <c r="D180" s="87"/>
      <c r="E180" s="88"/>
      <c r="F180" s="89"/>
      <c r="G180" s="59"/>
    </row>
    <row r="181" spans="1:7" s="29" customFormat="1" x14ac:dyDescent="0.45">
      <c r="A181" s="59"/>
      <c r="B181" s="104" t="s">
        <v>236</v>
      </c>
      <c r="C181" s="1"/>
      <c r="D181" s="87"/>
      <c r="E181" s="88"/>
      <c r="F181" s="89"/>
      <c r="G181" s="59"/>
    </row>
    <row r="182" spans="1:7" s="29" customFormat="1" x14ac:dyDescent="0.45">
      <c r="A182" s="59"/>
      <c r="B182" s="38" t="s">
        <v>237</v>
      </c>
      <c r="C182" s="1"/>
      <c r="D182" s="84"/>
      <c r="E182" s="85"/>
      <c r="F182" s="86"/>
      <c r="G182" s="59"/>
    </row>
    <row r="183" spans="1:7" s="29" customFormat="1" x14ac:dyDescent="0.45">
      <c r="A183" s="59"/>
      <c r="B183" s="104" t="s">
        <v>238</v>
      </c>
      <c r="C183" s="1"/>
      <c r="D183" s="87"/>
      <c r="E183" s="88"/>
      <c r="F183" s="89"/>
      <c r="G183" s="59"/>
    </row>
    <row r="184" spans="1:7" s="29" customFormat="1" x14ac:dyDescent="0.45">
      <c r="A184" s="59"/>
      <c r="B184" s="104" t="s">
        <v>239</v>
      </c>
      <c r="C184" s="1"/>
      <c r="D184" s="87"/>
      <c r="E184" s="88"/>
      <c r="F184" s="89"/>
      <c r="G184" s="59"/>
    </row>
    <row r="185" spans="1:7" s="29" customFormat="1" x14ac:dyDescent="0.45">
      <c r="A185" s="59"/>
      <c r="B185" s="104" t="s">
        <v>240</v>
      </c>
      <c r="C185" s="1"/>
      <c r="D185" s="87"/>
      <c r="E185" s="88"/>
      <c r="F185" s="89"/>
      <c r="G185" s="59"/>
    </row>
    <row r="186" spans="1:7" s="29" customFormat="1" x14ac:dyDescent="0.45">
      <c r="A186" s="59"/>
      <c r="B186" s="104" t="s">
        <v>241</v>
      </c>
      <c r="C186" s="1"/>
      <c r="D186" s="87"/>
      <c r="E186" s="88"/>
      <c r="F186" s="89"/>
      <c r="G186" s="59"/>
    </row>
    <row r="187" spans="1:7" s="29" customFormat="1" x14ac:dyDescent="0.45">
      <c r="A187" s="59"/>
      <c r="B187" s="104" t="s">
        <v>242</v>
      </c>
      <c r="C187" s="1"/>
      <c r="D187" s="87"/>
      <c r="E187" s="88"/>
      <c r="F187" s="89"/>
      <c r="G187" s="59"/>
    </row>
    <row r="188" spans="1:7" s="29" customFormat="1" x14ac:dyDescent="0.45">
      <c r="A188" s="59"/>
      <c r="B188" s="36" t="s">
        <v>243</v>
      </c>
      <c r="C188" s="1"/>
      <c r="D188" s="84"/>
      <c r="E188" s="85"/>
      <c r="F188" s="86"/>
      <c r="G188" s="59"/>
    </row>
    <row r="189" spans="1:7" s="29" customFormat="1" x14ac:dyDescent="0.45">
      <c r="A189" s="59"/>
      <c r="B189" s="104" t="s">
        <v>244</v>
      </c>
      <c r="C189" s="1"/>
      <c r="D189" s="87"/>
      <c r="E189" s="88"/>
      <c r="F189" s="89"/>
      <c r="G189" s="59"/>
    </row>
    <row r="190" spans="1:7" s="29" customFormat="1" x14ac:dyDescent="0.45">
      <c r="A190" s="59"/>
      <c r="B190" s="104" t="s">
        <v>245</v>
      </c>
      <c r="C190" s="1"/>
      <c r="D190" s="87"/>
      <c r="E190" s="88"/>
      <c r="F190" s="89"/>
      <c r="G190" s="59"/>
    </row>
    <row r="191" spans="1:7" s="29" customFormat="1" x14ac:dyDescent="0.45">
      <c r="A191" s="59"/>
      <c r="B191" s="38" t="s">
        <v>246</v>
      </c>
      <c r="C191" s="1"/>
      <c r="D191" s="84"/>
      <c r="E191" s="85"/>
      <c r="F191" s="86"/>
      <c r="G191" s="59"/>
    </row>
    <row r="192" spans="1:7" s="29" customFormat="1" x14ac:dyDescent="0.45">
      <c r="A192" s="59"/>
      <c r="B192" s="104" t="s">
        <v>204</v>
      </c>
      <c r="C192" s="1"/>
      <c r="D192" s="87"/>
      <c r="E192" s="88"/>
      <c r="F192" s="89"/>
      <c r="G192" s="59"/>
    </row>
    <row r="193" spans="1:7" s="29" customFormat="1" x14ac:dyDescent="0.45">
      <c r="A193" s="59"/>
      <c r="B193" s="35" t="s">
        <v>437</v>
      </c>
      <c r="C193" s="1"/>
      <c r="D193" s="84"/>
      <c r="E193" s="85"/>
      <c r="F193" s="86"/>
      <c r="G193" s="59"/>
    </row>
    <row r="194" spans="1:7" s="29" customFormat="1" x14ac:dyDescent="0.45">
      <c r="A194" s="59"/>
      <c r="B194" s="11" t="s">
        <v>249</v>
      </c>
      <c r="C194" s="1"/>
      <c r="D194" s="87"/>
      <c r="E194" s="88"/>
      <c r="F194" s="89"/>
      <c r="G194" s="59"/>
    </row>
    <row r="195" spans="1:7" s="29" customFormat="1" x14ac:dyDescent="0.45">
      <c r="A195" s="59"/>
      <c r="B195" s="35" t="s">
        <v>438</v>
      </c>
      <c r="C195" s="1"/>
      <c r="D195" s="84"/>
      <c r="E195" s="85"/>
      <c r="F195" s="86"/>
      <c r="G195" s="59"/>
    </row>
    <row r="196" spans="1:7" s="29" customFormat="1" x14ac:dyDescent="0.45">
      <c r="A196" s="59"/>
      <c r="B196" s="35" t="s">
        <v>439</v>
      </c>
      <c r="C196" s="1"/>
      <c r="D196" s="84"/>
      <c r="E196" s="85"/>
      <c r="F196" s="86"/>
      <c r="G196" s="59"/>
    </row>
    <row r="197" spans="1:7" s="29" customFormat="1" x14ac:dyDescent="0.45">
      <c r="A197" s="59"/>
      <c r="B197" s="11" t="s">
        <v>253</v>
      </c>
      <c r="C197" s="1"/>
      <c r="D197" s="87"/>
      <c r="E197" s="88"/>
      <c r="F197" s="89"/>
      <c r="G197" s="59"/>
    </row>
    <row r="198" spans="1:7" s="29" customFormat="1" x14ac:dyDescent="0.45">
      <c r="A198" s="59"/>
      <c r="B198" s="11" t="s">
        <v>254</v>
      </c>
      <c r="C198" s="1"/>
      <c r="D198" s="87"/>
      <c r="E198" s="88"/>
      <c r="F198" s="89"/>
      <c r="G198" s="59"/>
    </row>
    <row r="199" spans="1:7" s="29" customFormat="1" x14ac:dyDescent="0.45">
      <c r="A199" s="59"/>
      <c r="B199" s="11" t="s">
        <v>255</v>
      </c>
      <c r="C199" s="1"/>
      <c r="D199" s="87"/>
      <c r="E199" s="88"/>
      <c r="F199" s="89"/>
      <c r="G199" s="59"/>
    </row>
    <row r="200" spans="1:7" s="29" customFormat="1" x14ac:dyDescent="0.45">
      <c r="A200" s="59"/>
      <c r="B200" s="11" t="s">
        <v>256</v>
      </c>
      <c r="C200" s="1"/>
      <c r="D200" s="87"/>
      <c r="E200" s="88"/>
      <c r="F200" s="89"/>
      <c r="G200" s="59"/>
    </row>
    <row r="201" spans="1:7" s="29" customFormat="1" x14ac:dyDescent="0.45">
      <c r="A201" s="59"/>
      <c r="B201" s="11" t="s">
        <v>257</v>
      </c>
      <c r="C201" s="1"/>
      <c r="D201" s="87"/>
      <c r="E201" s="88"/>
      <c r="F201" s="89"/>
      <c r="G201" s="59"/>
    </row>
    <row r="202" spans="1:7" s="29" customFormat="1" x14ac:dyDescent="0.45">
      <c r="A202" s="59"/>
      <c r="B202" s="11" t="s">
        <v>258</v>
      </c>
      <c r="C202" s="1"/>
      <c r="D202" s="87"/>
      <c r="E202" s="88"/>
      <c r="F202" s="89"/>
      <c r="G202" s="59"/>
    </row>
    <row r="203" spans="1:7" s="29" customFormat="1" x14ac:dyDescent="0.45">
      <c r="A203" s="59"/>
      <c r="B203" s="11" t="s">
        <v>259</v>
      </c>
      <c r="C203" s="1"/>
      <c r="D203" s="87"/>
      <c r="E203" s="88"/>
      <c r="F203" s="89"/>
      <c r="G203" s="59"/>
    </row>
    <row r="204" spans="1:7" s="29" customFormat="1" x14ac:dyDescent="0.45">
      <c r="A204" s="59"/>
      <c r="B204" s="11" t="s">
        <v>260</v>
      </c>
      <c r="C204" s="1"/>
      <c r="D204" s="87"/>
      <c r="E204" s="88"/>
      <c r="F204" s="89"/>
      <c r="G204" s="59"/>
    </row>
    <row r="205" spans="1:7" s="29" customFormat="1" x14ac:dyDescent="0.45">
      <c r="A205" s="59"/>
      <c r="B205" s="11" t="s">
        <v>261</v>
      </c>
      <c r="C205" s="1"/>
      <c r="D205" s="87"/>
      <c r="E205" s="88"/>
      <c r="F205" s="89"/>
      <c r="G205" s="59"/>
    </row>
    <row r="206" spans="1:7" s="29" customFormat="1" x14ac:dyDescent="0.45">
      <c r="A206" s="59"/>
      <c r="B206" s="35" t="s">
        <v>440</v>
      </c>
      <c r="C206" s="1"/>
      <c r="D206" s="84"/>
      <c r="E206" s="85"/>
      <c r="F206" s="86"/>
      <c r="G206" s="59"/>
    </row>
    <row r="207" spans="1:7" s="29" customFormat="1" x14ac:dyDescent="0.45">
      <c r="A207" s="59"/>
      <c r="B207" s="105" t="s">
        <v>264</v>
      </c>
      <c r="C207" s="1"/>
      <c r="D207" s="87"/>
      <c r="E207" s="88"/>
      <c r="F207" s="89"/>
      <c r="G207" s="59"/>
    </row>
    <row r="208" spans="1:7" s="29" customFormat="1" x14ac:dyDescent="0.45">
      <c r="A208" s="59"/>
      <c r="B208" s="105" t="s">
        <v>265</v>
      </c>
      <c r="C208" s="1"/>
      <c r="D208" s="87"/>
      <c r="E208" s="88"/>
      <c r="F208" s="89"/>
      <c r="G208" s="59"/>
    </row>
    <row r="209" spans="1:7" s="29" customFormat="1" x14ac:dyDescent="0.45">
      <c r="A209" s="59"/>
      <c r="B209" s="11" t="s">
        <v>257</v>
      </c>
      <c r="C209" s="1"/>
      <c r="D209" s="87"/>
      <c r="E209" s="88"/>
      <c r="F209" s="89"/>
      <c r="G209" s="59"/>
    </row>
    <row r="210" spans="1:7" s="29" customFormat="1" x14ac:dyDescent="0.45">
      <c r="A210" s="59"/>
      <c r="B210" s="11" t="s">
        <v>260</v>
      </c>
      <c r="C210" s="1"/>
      <c r="D210" s="87"/>
      <c r="E210" s="88"/>
      <c r="F210" s="89"/>
      <c r="G210" s="59"/>
    </row>
    <row r="211" spans="1:7" s="29" customFormat="1" x14ac:dyDescent="0.45">
      <c r="A211" s="59"/>
      <c r="B211" s="35" t="s">
        <v>441</v>
      </c>
      <c r="C211" s="1"/>
      <c r="D211" s="84"/>
      <c r="E211" s="85"/>
      <c r="F211" s="86"/>
      <c r="G211" s="59"/>
    </row>
    <row r="212" spans="1:7" s="29" customFormat="1" x14ac:dyDescent="0.45">
      <c r="A212" s="59"/>
      <c r="B212" s="11" t="s">
        <v>268</v>
      </c>
      <c r="C212" s="1"/>
      <c r="D212" s="87"/>
      <c r="E212" s="88"/>
      <c r="F212" s="89"/>
      <c r="G212" s="59"/>
    </row>
    <row r="213" spans="1:7" s="29" customFormat="1" x14ac:dyDescent="0.45">
      <c r="A213" s="59"/>
      <c r="B213" s="11" t="s">
        <v>269</v>
      </c>
      <c r="C213" s="1"/>
      <c r="D213" s="87"/>
      <c r="E213" s="88"/>
      <c r="F213" s="89"/>
      <c r="G213" s="59"/>
    </row>
    <row r="214" spans="1:7" s="29" customFormat="1" x14ac:dyDescent="0.45">
      <c r="A214" s="59"/>
      <c r="B214" s="11" t="s">
        <v>270</v>
      </c>
      <c r="C214" s="1"/>
      <c r="D214" s="87"/>
      <c r="E214" s="88"/>
      <c r="F214" s="89"/>
      <c r="G214" s="59"/>
    </row>
    <row r="215" spans="1:7" s="29" customFormat="1" x14ac:dyDescent="0.45">
      <c r="A215" s="59"/>
      <c r="B215" s="11" t="s">
        <v>271</v>
      </c>
      <c r="C215" s="1"/>
      <c r="D215" s="87"/>
      <c r="E215" s="88"/>
      <c r="F215" s="89"/>
      <c r="G215" s="59"/>
    </row>
    <row r="216" spans="1:7" s="29" customFormat="1" x14ac:dyDescent="0.45">
      <c r="A216" s="59"/>
      <c r="B216" s="11" t="s">
        <v>272</v>
      </c>
      <c r="C216" s="1"/>
      <c r="D216" s="87"/>
      <c r="E216" s="88"/>
      <c r="F216" s="89"/>
      <c r="G216" s="59"/>
    </row>
    <row r="217" spans="1:7" s="29" customFormat="1" x14ac:dyDescent="0.45">
      <c r="A217" s="59"/>
      <c r="B217" s="35" t="s">
        <v>442</v>
      </c>
      <c r="C217" s="1"/>
      <c r="D217" s="84"/>
      <c r="E217" s="85"/>
      <c r="F217" s="86"/>
      <c r="G217" s="59"/>
    </row>
    <row r="218" spans="1:7" s="29" customFormat="1" x14ac:dyDescent="0.45">
      <c r="A218" s="59"/>
      <c r="B218" s="11" t="s">
        <v>268</v>
      </c>
      <c r="C218" s="1"/>
      <c r="D218" s="87"/>
      <c r="E218" s="88"/>
      <c r="F218" s="89"/>
      <c r="G218" s="59"/>
    </row>
    <row r="219" spans="1:7" s="29" customFormat="1" x14ac:dyDescent="0.45">
      <c r="A219" s="59"/>
      <c r="B219" s="11" t="s">
        <v>269</v>
      </c>
      <c r="C219" s="1"/>
      <c r="D219" s="87"/>
      <c r="E219" s="88"/>
      <c r="F219" s="89"/>
      <c r="G219" s="59"/>
    </row>
    <row r="220" spans="1:7" s="29" customFormat="1" x14ac:dyDescent="0.45">
      <c r="A220" s="59"/>
      <c r="B220" s="11" t="s">
        <v>270</v>
      </c>
      <c r="C220" s="1"/>
      <c r="D220" s="87"/>
      <c r="E220" s="88"/>
      <c r="F220" s="89"/>
      <c r="G220" s="59"/>
    </row>
    <row r="221" spans="1:7" s="29" customFormat="1" x14ac:dyDescent="0.45">
      <c r="A221" s="59"/>
      <c r="B221" s="11" t="s">
        <v>271</v>
      </c>
      <c r="C221" s="1"/>
      <c r="D221" s="87"/>
      <c r="E221" s="88"/>
      <c r="F221" s="89"/>
      <c r="G221" s="59"/>
    </row>
    <row r="222" spans="1:7" s="29" customFormat="1" x14ac:dyDescent="0.45">
      <c r="A222" s="59"/>
      <c r="B222" s="11" t="s">
        <v>272</v>
      </c>
      <c r="C222" s="1"/>
      <c r="D222" s="87"/>
      <c r="E222" s="88"/>
      <c r="F222" s="89"/>
      <c r="G222" s="59"/>
    </row>
    <row r="223" spans="1:7" s="29" customFormat="1" x14ac:dyDescent="0.45">
      <c r="A223" s="59"/>
      <c r="B223" s="35" t="s">
        <v>443</v>
      </c>
      <c r="C223" s="1"/>
      <c r="D223" s="84"/>
      <c r="E223" s="85"/>
      <c r="F223" s="86"/>
      <c r="G223" s="59"/>
    </row>
    <row r="224" spans="1:7" s="29" customFormat="1" x14ac:dyDescent="0.45">
      <c r="A224" s="59"/>
      <c r="B224" s="104" t="s">
        <v>277</v>
      </c>
      <c r="C224" s="1"/>
      <c r="D224" s="87"/>
      <c r="E224" s="88"/>
      <c r="F224" s="89"/>
      <c r="G224" s="59"/>
    </row>
    <row r="225" spans="1:7" s="29" customFormat="1" x14ac:dyDescent="0.45">
      <c r="A225" s="59"/>
      <c r="B225" s="104" t="s">
        <v>278</v>
      </c>
      <c r="C225" s="1"/>
      <c r="D225" s="87"/>
      <c r="E225" s="88"/>
      <c r="F225" s="89"/>
      <c r="G225" s="59"/>
    </row>
    <row r="226" spans="1:7" s="29" customFormat="1" x14ac:dyDescent="0.45">
      <c r="A226" s="59"/>
      <c r="B226" s="35" t="s">
        <v>279</v>
      </c>
      <c r="C226" s="1"/>
      <c r="D226" s="84"/>
      <c r="E226" s="85"/>
      <c r="F226" s="86"/>
      <c r="G226" s="59"/>
    </row>
    <row r="227" spans="1:7" s="29" customFormat="1" x14ac:dyDescent="0.45">
      <c r="A227" s="59"/>
      <c r="B227" s="104" t="s">
        <v>281</v>
      </c>
      <c r="C227" s="1"/>
      <c r="D227" s="87"/>
      <c r="E227" s="88"/>
      <c r="F227" s="89"/>
      <c r="G227" s="59"/>
    </row>
    <row r="228" spans="1:7" s="29" customFormat="1" x14ac:dyDescent="0.45">
      <c r="A228" s="59"/>
      <c r="B228" s="104" t="s">
        <v>282</v>
      </c>
      <c r="C228" s="1"/>
      <c r="D228" s="87"/>
      <c r="E228" s="88"/>
      <c r="F228" s="89"/>
      <c r="G228" s="59"/>
    </row>
    <row r="229" spans="1:7" s="29" customFormat="1" x14ac:dyDescent="0.45">
      <c r="A229" s="59"/>
      <c r="B229" s="104" t="s">
        <v>283</v>
      </c>
      <c r="C229" s="1"/>
      <c r="D229" s="87"/>
      <c r="E229" s="88"/>
      <c r="F229" s="89"/>
      <c r="G229" s="59"/>
    </row>
    <row r="230" spans="1:7" s="29" customFormat="1" x14ac:dyDescent="0.45">
      <c r="A230" s="59"/>
      <c r="B230" s="35" t="s">
        <v>444</v>
      </c>
      <c r="C230" s="1"/>
      <c r="D230" s="84"/>
      <c r="E230" s="85"/>
      <c r="F230" s="86"/>
      <c r="G230" s="59"/>
    </row>
    <row r="231" spans="1:7" s="29" customFormat="1" x14ac:dyDescent="0.45">
      <c r="A231" s="59"/>
      <c r="B231" s="104" t="s">
        <v>286</v>
      </c>
      <c r="C231" s="1"/>
      <c r="D231" s="87"/>
      <c r="E231" s="88"/>
      <c r="F231" s="89"/>
      <c r="G231" s="59"/>
    </row>
    <row r="232" spans="1:7" s="29" customFormat="1" x14ac:dyDescent="0.45">
      <c r="A232" s="59"/>
      <c r="B232" s="104" t="s">
        <v>287</v>
      </c>
      <c r="C232" s="1"/>
      <c r="D232" s="87"/>
      <c r="E232" s="88"/>
      <c r="F232" s="89"/>
      <c r="G232" s="59"/>
    </row>
    <row r="233" spans="1:7" s="29" customFormat="1" x14ac:dyDescent="0.45">
      <c r="A233" s="59"/>
      <c r="B233" s="104" t="s">
        <v>288</v>
      </c>
      <c r="C233" s="1"/>
      <c r="D233" s="87"/>
      <c r="E233" s="88"/>
      <c r="F233" s="89"/>
      <c r="G233" s="59"/>
    </row>
    <row r="234" spans="1:7" s="29" customFormat="1" x14ac:dyDescent="0.45">
      <c r="A234" s="59"/>
      <c r="B234" s="104" t="s">
        <v>289</v>
      </c>
      <c r="C234" s="1"/>
      <c r="D234" s="87"/>
      <c r="E234" s="88"/>
      <c r="F234" s="89"/>
      <c r="G234" s="59"/>
    </row>
    <row r="235" spans="1:7" s="29" customFormat="1" x14ac:dyDescent="0.45">
      <c r="A235" s="59"/>
      <c r="B235" s="104" t="s">
        <v>290</v>
      </c>
      <c r="C235" s="1"/>
      <c r="D235" s="87"/>
      <c r="E235" s="88"/>
      <c r="F235" s="89"/>
      <c r="G235" s="59"/>
    </row>
    <row r="236" spans="1:7" s="29" customFormat="1" x14ac:dyDescent="0.45">
      <c r="A236" s="59"/>
      <c r="B236" s="104" t="s">
        <v>291</v>
      </c>
      <c r="C236" s="1"/>
      <c r="D236" s="87"/>
      <c r="E236" s="88"/>
      <c r="F236" s="89"/>
      <c r="G236" s="59"/>
    </row>
    <row r="237" spans="1:7" s="29" customFormat="1" x14ac:dyDescent="0.45">
      <c r="A237" s="59"/>
      <c r="B237" s="104" t="s">
        <v>292</v>
      </c>
      <c r="C237" s="1"/>
      <c r="D237" s="87"/>
      <c r="E237" s="88"/>
      <c r="F237" s="89"/>
      <c r="G237" s="59"/>
    </row>
    <row r="238" spans="1:7" s="29" customFormat="1" x14ac:dyDescent="0.45">
      <c r="A238" s="59"/>
      <c r="B238" s="104" t="s">
        <v>293</v>
      </c>
      <c r="C238" s="1"/>
      <c r="D238" s="87"/>
      <c r="E238" s="88"/>
      <c r="F238" s="89"/>
      <c r="G238" s="59"/>
    </row>
    <row r="239" spans="1:7" s="29" customFormat="1" x14ac:dyDescent="0.45">
      <c r="A239" s="59"/>
      <c r="B239" s="104" t="s">
        <v>294</v>
      </c>
      <c r="C239" s="1"/>
      <c r="D239" s="87"/>
      <c r="E239" s="88"/>
      <c r="F239" s="89"/>
      <c r="G239" s="59"/>
    </row>
    <row r="240" spans="1:7" s="29" customFormat="1" x14ac:dyDescent="0.45">
      <c r="A240" s="59"/>
      <c r="B240" s="104" t="s">
        <v>295</v>
      </c>
      <c r="C240" s="1"/>
      <c r="D240" s="87"/>
      <c r="E240" s="88"/>
      <c r="F240" s="89"/>
      <c r="G240" s="59"/>
    </row>
    <row r="241" spans="1:7" s="29" customFormat="1" x14ac:dyDescent="0.45">
      <c r="A241" s="59"/>
      <c r="B241" s="104" t="s">
        <v>296</v>
      </c>
      <c r="C241" s="1"/>
      <c r="D241" s="87"/>
      <c r="E241" s="88"/>
      <c r="F241" s="89"/>
      <c r="G241" s="59"/>
    </row>
    <row r="242" spans="1:7" s="29" customFormat="1" x14ac:dyDescent="0.45">
      <c r="A242" s="59"/>
      <c r="B242" s="104" t="s">
        <v>297</v>
      </c>
      <c r="C242" s="1"/>
      <c r="D242" s="87"/>
      <c r="E242" s="88"/>
      <c r="F242" s="89"/>
      <c r="G242" s="59"/>
    </row>
    <row r="243" spans="1:7" s="29" customFormat="1" x14ac:dyDescent="0.45">
      <c r="A243" s="59"/>
      <c r="B243" s="104" t="s">
        <v>298</v>
      </c>
      <c r="C243" s="1"/>
      <c r="D243" s="87"/>
      <c r="E243" s="88"/>
      <c r="F243" s="89"/>
      <c r="G243" s="59"/>
    </row>
    <row r="244" spans="1:7" s="29" customFormat="1" x14ac:dyDescent="0.45">
      <c r="A244" s="59"/>
      <c r="B244" s="104" t="s">
        <v>299</v>
      </c>
      <c r="C244" s="1"/>
      <c r="D244" s="87"/>
      <c r="E244" s="88"/>
      <c r="F244" s="89"/>
      <c r="G244" s="59"/>
    </row>
    <row r="245" spans="1:7" s="29" customFormat="1" x14ac:dyDescent="0.45">
      <c r="A245" s="59"/>
      <c r="B245" s="104" t="s">
        <v>300</v>
      </c>
      <c r="C245" s="1"/>
      <c r="D245" s="87"/>
      <c r="E245" s="88"/>
      <c r="F245" s="89"/>
      <c r="G245" s="59"/>
    </row>
    <row r="246" spans="1:7" s="29" customFormat="1" x14ac:dyDescent="0.45">
      <c r="A246" s="59"/>
      <c r="B246" s="104" t="s">
        <v>301</v>
      </c>
      <c r="C246" s="1"/>
      <c r="D246" s="87"/>
      <c r="E246" s="88"/>
      <c r="F246" s="89"/>
      <c r="G246" s="59"/>
    </row>
    <row r="247" spans="1:7" s="29" customFormat="1" x14ac:dyDescent="0.45">
      <c r="A247" s="59"/>
      <c r="B247" s="104" t="s">
        <v>302</v>
      </c>
      <c r="C247" s="1"/>
      <c r="D247" s="87"/>
      <c r="E247" s="88"/>
      <c r="F247" s="89"/>
      <c r="G247" s="59"/>
    </row>
    <row r="248" spans="1:7" s="29" customFormat="1" x14ac:dyDescent="0.45">
      <c r="A248" s="59"/>
      <c r="B248" s="104" t="s">
        <v>303</v>
      </c>
      <c r="C248" s="1"/>
      <c r="D248" s="87"/>
      <c r="E248" s="88"/>
      <c r="F248" s="89"/>
      <c r="G248" s="59"/>
    </row>
    <row r="249" spans="1:7" s="29" customFormat="1" x14ac:dyDescent="0.45">
      <c r="A249" s="59"/>
      <c r="B249" s="35" t="s">
        <v>304</v>
      </c>
      <c r="C249" s="1"/>
      <c r="D249" s="84"/>
      <c r="E249" s="85"/>
      <c r="F249" s="86"/>
      <c r="G249" s="59"/>
    </row>
    <row r="250" spans="1:7" s="29" customFormat="1" x14ac:dyDescent="0.45">
      <c r="A250" s="59"/>
      <c r="B250" s="104" t="s">
        <v>305</v>
      </c>
      <c r="C250" s="1"/>
      <c r="D250" s="87"/>
      <c r="E250" s="88"/>
      <c r="F250" s="89"/>
      <c r="G250" s="59"/>
    </row>
    <row r="251" spans="1:7" s="29" customFormat="1" x14ac:dyDescent="0.45">
      <c r="A251" s="59"/>
      <c r="B251" s="104" t="s">
        <v>306</v>
      </c>
      <c r="C251" s="1"/>
      <c r="D251" s="87"/>
      <c r="E251" s="88"/>
      <c r="F251" s="89"/>
      <c r="G251" s="59"/>
    </row>
    <row r="252" spans="1:7" s="29" customFormat="1" x14ac:dyDescent="0.45">
      <c r="A252" s="59"/>
      <c r="B252" s="104" t="s">
        <v>307</v>
      </c>
      <c r="C252" s="1"/>
      <c r="D252" s="87"/>
      <c r="E252" s="88"/>
      <c r="F252" s="89"/>
      <c r="G252" s="59"/>
    </row>
    <row r="253" spans="1:7" s="29" customFormat="1" x14ac:dyDescent="0.45">
      <c r="A253" s="59"/>
      <c r="B253" s="35" t="s">
        <v>445</v>
      </c>
      <c r="C253" s="1"/>
      <c r="D253" s="84"/>
      <c r="E253" s="85"/>
      <c r="F253" s="86"/>
      <c r="G253" s="59"/>
    </row>
    <row r="254" spans="1:7" s="29" customFormat="1" x14ac:dyDescent="0.45">
      <c r="A254" s="59"/>
      <c r="B254" s="104" t="s">
        <v>310</v>
      </c>
      <c r="C254" s="1"/>
      <c r="D254" s="87"/>
      <c r="E254" s="88"/>
      <c r="F254" s="89"/>
      <c r="G254" s="59"/>
    </row>
    <row r="255" spans="1:7" s="29" customFormat="1" x14ac:dyDescent="0.45">
      <c r="A255" s="59"/>
      <c r="B255" s="104" t="s">
        <v>311</v>
      </c>
      <c r="C255" s="1"/>
      <c r="D255" s="87"/>
      <c r="E255" s="88"/>
      <c r="F255" s="89"/>
      <c r="G255" s="59"/>
    </row>
    <row r="256" spans="1:7" s="29" customFormat="1" x14ac:dyDescent="0.45">
      <c r="A256" s="59"/>
      <c r="B256" s="104" t="s">
        <v>312</v>
      </c>
      <c r="C256" s="1"/>
      <c r="D256" s="87"/>
      <c r="E256" s="88"/>
      <c r="F256" s="89"/>
      <c r="G256" s="59"/>
    </row>
    <row r="257" spans="1:7" s="29" customFormat="1" x14ac:dyDescent="0.45">
      <c r="A257" s="59"/>
      <c r="B257" s="35" t="s">
        <v>314</v>
      </c>
      <c r="C257" s="1"/>
      <c r="D257" s="84"/>
      <c r="E257" s="85"/>
      <c r="F257" s="86"/>
      <c r="G257" s="59"/>
    </row>
    <row r="258" spans="1:7" s="29" customFormat="1" x14ac:dyDescent="0.45">
      <c r="A258" s="59"/>
      <c r="B258" s="104" t="s">
        <v>315</v>
      </c>
      <c r="C258" s="1"/>
      <c r="D258" s="87"/>
      <c r="E258" s="88"/>
      <c r="F258" s="89"/>
      <c r="G258" s="59"/>
    </row>
    <row r="259" spans="1:7" s="29" customFormat="1" x14ac:dyDescent="0.45">
      <c r="A259" s="59"/>
      <c r="B259" s="104" t="s">
        <v>316</v>
      </c>
      <c r="C259" s="1"/>
      <c r="D259" s="87"/>
      <c r="E259" s="88"/>
      <c r="F259" s="89"/>
      <c r="G259" s="59"/>
    </row>
    <row r="260" spans="1:7" s="29" customFormat="1" x14ac:dyDescent="0.45">
      <c r="A260" s="59"/>
      <c r="B260" s="104" t="s">
        <v>317</v>
      </c>
      <c r="C260" s="1"/>
      <c r="D260" s="87"/>
      <c r="E260" s="88"/>
      <c r="F260" s="89"/>
      <c r="G260" s="59"/>
    </row>
    <row r="261" spans="1:7" s="29" customFormat="1" x14ac:dyDescent="0.45">
      <c r="A261" s="59"/>
      <c r="B261" s="35" t="s">
        <v>318</v>
      </c>
      <c r="C261" s="1"/>
      <c r="D261" s="84"/>
      <c r="E261" s="85"/>
      <c r="F261" s="86"/>
      <c r="G261" s="59"/>
    </row>
    <row r="262" spans="1:7" s="29" customFormat="1" x14ac:dyDescent="0.45">
      <c r="A262" s="59"/>
      <c r="B262" s="104" t="s">
        <v>319</v>
      </c>
      <c r="C262" s="1"/>
      <c r="D262" s="87"/>
      <c r="E262" s="88"/>
      <c r="F262" s="89"/>
      <c r="G262" s="59"/>
    </row>
    <row r="263" spans="1:7" s="29" customFormat="1" x14ac:dyDescent="0.45">
      <c r="A263" s="59"/>
      <c r="B263" s="104" t="s">
        <v>320</v>
      </c>
      <c r="C263" s="1"/>
      <c r="D263" s="87"/>
      <c r="E263" s="88"/>
      <c r="F263" s="89"/>
      <c r="G263" s="59"/>
    </row>
    <row r="264" spans="1:7" s="29" customFormat="1" x14ac:dyDescent="0.45">
      <c r="A264" s="59"/>
      <c r="B264" s="104" t="s">
        <v>321</v>
      </c>
      <c r="C264" s="1"/>
      <c r="D264" s="87"/>
      <c r="E264" s="88"/>
      <c r="F264" s="89"/>
      <c r="G264" s="59"/>
    </row>
    <row r="265" spans="1:7" s="29" customFormat="1" x14ac:dyDescent="0.45">
      <c r="A265" s="59"/>
      <c r="B265" s="35" t="s">
        <v>446</v>
      </c>
      <c r="C265" s="1"/>
      <c r="D265" s="84"/>
      <c r="E265" s="85"/>
      <c r="F265" s="86"/>
      <c r="G265" s="59"/>
    </row>
    <row r="266" spans="1:7" s="29" customFormat="1" x14ac:dyDescent="0.45">
      <c r="A266" s="59"/>
      <c r="B266" s="104" t="s">
        <v>277</v>
      </c>
      <c r="C266" s="1"/>
      <c r="D266" s="87"/>
      <c r="E266" s="88"/>
      <c r="F266" s="89"/>
      <c r="G266" s="59"/>
    </row>
    <row r="267" spans="1:7" s="29" customFormat="1" x14ac:dyDescent="0.45">
      <c r="A267" s="59"/>
      <c r="B267" s="104" t="s">
        <v>278</v>
      </c>
      <c r="C267" s="1"/>
      <c r="D267" s="87"/>
      <c r="E267" s="88"/>
      <c r="F267" s="89"/>
      <c r="G267" s="59"/>
    </row>
    <row r="268" spans="1:7" s="29" customFormat="1" x14ac:dyDescent="0.45">
      <c r="A268" s="59"/>
      <c r="B268" s="104" t="s">
        <v>324</v>
      </c>
      <c r="C268" s="1"/>
      <c r="D268" s="87"/>
      <c r="E268" s="88"/>
      <c r="F268" s="89"/>
      <c r="G268" s="59"/>
    </row>
    <row r="269" spans="1:7" s="29" customFormat="1" x14ac:dyDescent="0.45">
      <c r="A269" s="59"/>
      <c r="B269" s="104" t="s">
        <v>325</v>
      </c>
      <c r="C269" s="1"/>
      <c r="D269" s="87"/>
      <c r="E269" s="88"/>
      <c r="F269" s="89"/>
      <c r="G269" s="59"/>
    </row>
    <row r="270" spans="1:7" s="29" customFormat="1" x14ac:dyDescent="0.45">
      <c r="A270" s="59"/>
      <c r="B270" s="35" t="s">
        <v>447</v>
      </c>
      <c r="C270" s="1"/>
      <c r="D270" s="84"/>
      <c r="E270" s="85"/>
      <c r="F270" s="86"/>
      <c r="G270" s="59"/>
    </row>
    <row r="271" spans="1:7" s="29" customFormat="1" x14ac:dyDescent="0.45">
      <c r="A271" s="59"/>
      <c r="B271" s="104" t="s">
        <v>328</v>
      </c>
      <c r="C271" s="1"/>
      <c r="D271" s="87"/>
      <c r="E271" s="88"/>
      <c r="F271" s="89"/>
      <c r="G271" s="59"/>
    </row>
    <row r="272" spans="1:7" s="29" customFormat="1" x14ac:dyDescent="0.45">
      <c r="A272" s="59"/>
      <c r="B272" s="104" t="s">
        <v>329</v>
      </c>
      <c r="C272" s="1"/>
      <c r="D272" s="87"/>
      <c r="E272" s="88"/>
      <c r="F272" s="89"/>
      <c r="G272" s="59"/>
    </row>
    <row r="273" spans="1:7" s="29" customFormat="1" x14ac:dyDescent="0.45">
      <c r="A273" s="59"/>
      <c r="B273" s="35" t="s">
        <v>448</v>
      </c>
      <c r="C273" s="1"/>
      <c r="D273" s="84"/>
      <c r="E273" s="85"/>
      <c r="F273" s="86"/>
      <c r="G273" s="59"/>
    </row>
    <row r="274" spans="1:7" s="29" customFormat="1" x14ac:dyDescent="0.45">
      <c r="A274" s="59"/>
      <c r="B274" s="104" t="s">
        <v>332</v>
      </c>
      <c r="C274" s="1"/>
      <c r="D274" s="87"/>
      <c r="E274" s="88"/>
      <c r="F274" s="89"/>
      <c r="G274" s="59"/>
    </row>
    <row r="275" spans="1:7" s="29" customFormat="1" x14ac:dyDescent="0.45">
      <c r="A275" s="59"/>
      <c r="B275" s="35" t="s">
        <v>449</v>
      </c>
      <c r="C275" s="1"/>
      <c r="D275" s="84"/>
      <c r="E275" s="85"/>
      <c r="F275" s="86"/>
      <c r="G275" s="59"/>
    </row>
    <row r="276" spans="1:7" s="29" customFormat="1" x14ac:dyDescent="0.45">
      <c r="A276" s="59"/>
      <c r="B276" s="104" t="s">
        <v>335</v>
      </c>
      <c r="C276" s="1"/>
      <c r="D276" s="87"/>
      <c r="E276" s="88"/>
      <c r="F276" s="89"/>
      <c r="G276" s="59"/>
    </row>
    <row r="277" spans="1:7" s="29" customFormat="1" x14ac:dyDescent="0.45">
      <c r="A277" s="59"/>
      <c r="B277" s="104" t="s">
        <v>336</v>
      </c>
      <c r="C277" s="1"/>
      <c r="D277" s="87"/>
      <c r="E277" s="88"/>
      <c r="F277" s="89"/>
      <c r="G277" s="59"/>
    </row>
    <row r="278" spans="1:7" s="29" customFormat="1" x14ac:dyDescent="0.45">
      <c r="A278" s="59"/>
      <c r="B278" s="104" t="s">
        <v>337</v>
      </c>
      <c r="C278" s="1"/>
      <c r="D278" s="87"/>
      <c r="E278" s="88"/>
      <c r="F278" s="89"/>
      <c r="G278" s="59"/>
    </row>
    <row r="279" spans="1:7" s="29" customFormat="1" x14ac:dyDescent="0.45">
      <c r="A279" s="59"/>
      <c r="B279" s="104" t="s">
        <v>338</v>
      </c>
      <c r="C279" s="1"/>
      <c r="D279" s="87"/>
      <c r="E279" s="88"/>
      <c r="F279" s="89"/>
      <c r="G279" s="59"/>
    </row>
    <row r="280" spans="1:7" s="29" customFormat="1" x14ac:dyDescent="0.45">
      <c r="A280" s="59"/>
      <c r="B280" s="104" t="s">
        <v>339</v>
      </c>
      <c r="C280" s="1"/>
      <c r="D280" s="87"/>
      <c r="E280" s="88"/>
      <c r="F280" s="89"/>
      <c r="G280" s="59"/>
    </row>
    <row r="281" spans="1:7" s="29" customFormat="1" x14ac:dyDescent="0.45">
      <c r="A281" s="59"/>
      <c r="B281" s="104" t="s">
        <v>340</v>
      </c>
      <c r="C281" s="1"/>
      <c r="D281" s="87"/>
      <c r="E281" s="88"/>
      <c r="F281" s="89"/>
      <c r="G281" s="59"/>
    </row>
    <row r="282" spans="1:7" s="29" customFormat="1" x14ac:dyDescent="0.45">
      <c r="A282" s="59"/>
      <c r="B282" s="104" t="s">
        <v>341</v>
      </c>
      <c r="C282" s="1"/>
      <c r="D282" s="87"/>
      <c r="E282" s="88"/>
      <c r="F282" s="89"/>
      <c r="G282" s="59"/>
    </row>
    <row r="283" spans="1:7" s="29" customFormat="1" x14ac:dyDescent="0.45">
      <c r="A283" s="59"/>
      <c r="B283" s="104" t="s">
        <v>278</v>
      </c>
      <c r="C283" s="1"/>
      <c r="D283" s="87"/>
      <c r="E283" s="88"/>
      <c r="F283" s="89"/>
      <c r="G283" s="59"/>
    </row>
    <row r="284" spans="1:7" s="29" customFormat="1" x14ac:dyDescent="0.45">
      <c r="A284" s="59"/>
      <c r="B284" s="35" t="s">
        <v>450</v>
      </c>
      <c r="C284" s="1"/>
      <c r="D284" s="84"/>
      <c r="E284" s="85"/>
      <c r="F284" s="86"/>
      <c r="G284" s="59"/>
    </row>
    <row r="285" spans="1:7" s="29" customFormat="1" x14ac:dyDescent="0.45">
      <c r="A285" s="59"/>
      <c r="B285" s="104" t="s">
        <v>344</v>
      </c>
      <c r="C285" s="1"/>
      <c r="D285" s="87"/>
      <c r="E285" s="88"/>
      <c r="F285" s="89"/>
      <c r="G285" s="59"/>
    </row>
    <row r="286" spans="1:7" s="29" customFormat="1" x14ac:dyDescent="0.45">
      <c r="A286" s="59"/>
      <c r="B286" s="104" t="s">
        <v>345</v>
      </c>
      <c r="C286" s="1"/>
      <c r="D286" s="87"/>
      <c r="E286" s="88"/>
      <c r="F286" s="89"/>
      <c r="G286" s="59"/>
    </row>
    <row r="287" spans="1:7" s="29" customFormat="1" x14ac:dyDescent="0.45">
      <c r="A287" s="59"/>
      <c r="B287" s="35" t="s">
        <v>451</v>
      </c>
      <c r="C287" s="1"/>
      <c r="D287" s="84"/>
      <c r="E287" s="85"/>
      <c r="F287" s="86"/>
      <c r="G287" s="59"/>
    </row>
    <row r="288" spans="1:7" s="29" customFormat="1" x14ac:dyDescent="0.45">
      <c r="A288" s="59"/>
      <c r="B288" s="104" t="s">
        <v>348</v>
      </c>
      <c r="C288" s="1"/>
      <c r="D288" s="87"/>
      <c r="E288" s="88"/>
      <c r="F288" s="89"/>
      <c r="G288" s="59"/>
    </row>
    <row r="289" spans="1:7" s="29" customFormat="1" x14ac:dyDescent="0.45">
      <c r="A289" s="59"/>
      <c r="B289" s="104" t="s">
        <v>349</v>
      </c>
      <c r="C289" s="1"/>
      <c r="D289" s="87"/>
      <c r="E289" s="88"/>
      <c r="F289" s="89"/>
      <c r="G289" s="59"/>
    </row>
    <row r="290" spans="1:7" s="29" customFormat="1" x14ac:dyDescent="0.45">
      <c r="A290" s="59"/>
      <c r="B290" s="104" t="s">
        <v>350</v>
      </c>
      <c r="C290" s="1"/>
      <c r="D290" s="87"/>
      <c r="E290" s="88"/>
      <c r="F290" s="89"/>
      <c r="G290" s="59"/>
    </row>
    <row r="291" spans="1:7" s="29" customFormat="1" x14ac:dyDescent="0.45">
      <c r="A291" s="59"/>
      <c r="B291" s="28" t="s">
        <v>452</v>
      </c>
      <c r="C291" s="1"/>
      <c r="D291" s="84"/>
      <c r="E291" s="85"/>
      <c r="F291" s="86"/>
      <c r="G291" s="59"/>
    </row>
    <row r="292" spans="1:7" s="29" customFormat="1" x14ac:dyDescent="0.45">
      <c r="A292" s="59"/>
      <c r="B292" s="104" t="s">
        <v>353</v>
      </c>
      <c r="C292" s="1"/>
      <c r="D292" s="87"/>
      <c r="E292" s="88"/>
      <c r="F292" s="89"/>
      <c r="G292" s="59"/>
    </row>
    <row r="293" spans="1:7" s="29" customFormat="1" x14ac:dyDescent="0.45">
      <c r="A293" s="59"/>
      <c r="B293" s="104" t="s">
        <v>354</v>
      </c>
      <c r="C293" s="1"/>
      <c r="D293" s="87"/>
      <c r="E293" s="88"/>
      <c r="F293" s="89"/>
      <c r="G293" s="59"/>
    </row>
    <row r="294" spans="1:7" s="29" customFormat="1" x14ac:dyDescent="0.45">
      <c r="A294" s="59"/>
      <c r="B294" s="104" t="s">
        <v>355</v>
      </c>
      <c r="C294" s="1"/>
      <c r="D294" s="87"/>
      <c r="E294" s="88"/>
      <c r="F294" s="89"/>
      <c r="G294" s="59"/>
    </row>
    <row r="295" spans="1:7" s="29" customFormat="1" x14ac:dyDescent="0.45">
      <c r="A295" s="59"/>
      <c r="B295" s="28" t="s">
        <v>453</v>
      </c>
      <c r="C295" s="1"/>
      <c r="D295" s="84"/>
      <c r="E295" s="85"/>
      <c r="F295" s="86"/>
      <c r="G295" s="59"/>
    </row>
    <row r="296" spans="1:7" s="29" customFormat="1" x14ac:dyDescent="0.45">
      <c r="A296" s="59"/>
      <c r="B296" s="104" t="s">
        <v>357</v>
      </c>
      <c r="C296" s="1"/>
      <c r="D296" s="87"/>
      <c r="E296" s="88"/>
      <c r="F296" s="89"/>
      <c r="G296" s="59"/>
    </row>
    <row r="297" spans="1:7" s="29" customFormat="1" x14ac:dyDescent="0.45">
      <c r="A297" s="59"/>
      <c r="B297" s="104" t="s">
        <v>358</v>
      </c>
      <c r="C297" s="1"/>
      <c r="D297" s="87"/>
      <c r="E297" s="88"/>
      <c r="F297" s="89"/>
      <c r="G297" s="59"/>
    </row>
    <row r="298" spans="1:7" s="29" customFormat="1" x14ac:dyDescent="0.45">
      <c r="A298" s="59"/>
      <c r="B298" s="104" t="s">
        <v>359</v>
      </c>
      <c r="C298" s="1"/>
      <c r="D298" s="87"/>
      <c r="E298" s="88"/>
      <c r="F298" s="89"/>
      <c r="G298" s="59"/>
    </row>
    <row r="299" spans="1:7" s="29" customFormat="1" x14ac:dyDescent="0.45">
      <c r="A299" s="59"/>
      <c r="B299" s="35" t="s">
        <v>454</v>
      </c>
      <c r="C299" s="1"/>
      <c r="D299" s="84"/>
      <c r="E299" s="85"/>
      <c r="F299" s="86"/>
      <c r="G299" s="59"/>
    </row>
    <row r="300" spans="1:7" s="29" customFormat="1" x14ac:dyDescent="0.45">
      <c r="A300" s="59"/>
      <c r="B300" s="104" t="s">
        <v>328</v>
      </c>
      <c r="C300" s="1"/>
      <c r="D300" s="87"/>
      <c r="E300" s="88"/>
      <c r="F300" s="89"/>
      <c r="G300" s="59"/>
    </row>
    <row r="301" spans="1:7" s="29" customFormat="1" x14ac:dyDescent="0.45">
      <c r="A301" s="59"/>
      <c r="B301" s="104" t="s">
        <v>362</v>
      </c>
      <c r="C301" s="1"/>
      <c r="D301" s="87"/>
      <c r="E301" s="88"/>
      <c r="F301" s="89"/>
      <c r="G301" s="59"/>
    </row>
    <row r="302" spans="1:7" s="29" customFormat="1" x14ac:dyDescent="0.45">
      <c r="A302" s="59"/>
      <c r="B302" s="104" t="s">
        <v>363</v>
      </c>
      <c r="C302" s="1"/>
      <c r="D302" s="87"/>
      <c r="E302" s="88"/>
      <c r="F302" s="89"/>
      <c r="G302" s="59"/>
    </row>
    <row r="303" spans="1:7" s="29" customFormat="1" x14ac:dyDescent="0.45">
      <c r="A303" s="59"/>
      <c r="B303" s="35" t="s">
        <v>455</v>
      </c>
      <c r="C303" s="1"/>
      <c r="D303" s="84"/>
      <c r="E303" s="85"/>
      <c r="F303" s="86"/>
      <c r="G303" s="59"/>
    </row>
    <row r="304" spans="1:7" s="29" customFormat="1" x14ac:dyDescent="0.45">
      <c r="A304" s="59"/>
      <c r="B304" s="104" t="s">
        <v>456</v>
      </c>
      <c r="C304" s="1"/>
      <c r="D304" s="87"/>
      <c r="E304" s="88"/>
      <c r="F304" s="89"/>
      <c r="G304" s="59"/>
    </row>
    <row r="305" spans="1:7" s="29" customFormat="1" x14ac:dyDescent="0.45">
      <c r="A305" s="59"/>
      <c r="B305" s="104" t="s">
        <v>457</v>
      </c>
      <c r="C305" s="1"/>
      <c r="D305" s="87"/>
      <c r="E305" s="88"/>
      <c r="F305" s="89"/>
      <c r="G305" s="59"/>
    </row>
    <row r="306" spans="1:7" s="29" customFormat="1" x14ac:dyDescent="0.45">
      <c r="A306" s="59"/>
      <c r="B306" s="35" t="s">
        <v>458</v>
      </c>
      <c r="C306" s="1"/>
      <c r="D306" s="84"/>
      <c r="E306" s="85"/>
      <c r="F306" s="86"/>
      <c r="G306" s="59"/>
    </row>
    <row r="307" spans="1:7" s="29" customFormat="1" x14ac:dyDescent="0.45">
      <c r="A307" s="59"/>
      <c r="B307" s="104" t="s">
        <v>366</v>
      </c>
      <c r="C307" s="1"/>
      <c r="D307" s="87"/>
      <c r="E307" s="88"/>
      <c r="F307" s="89"/>
      <c r="G307" s="59"/>
    </row>
    <row r="308" spans="1:7" s="29" customFormat="1" x14ac:dyDescent="0.45">
      <c r="A308" s="59"/>
      <c r="B308" s="104" t="s">
        <v>367</v>
      </c>
      <c r="C308" s="1"/>
      <c r="D308" s="87"/>
      <c r="E308" s="88"/>
      <c r="F308" s="89"/>
      <c r="G308" s="59"/>
    </row>
    <row r="309" spans="1:7" s="29" customFormat="1" x14ac:dyDescent="0.45">
      <c r="A309" s="59"/>
      <c r="B309" s="35" t="s">
        <v>459</v>
      </c>
      <c r="C309" s="1"/>
      <c r="D309" s="84"/>
      <c r="E309" s="85"/>
      <c r="F309" s="86"/>
      <c r="G309" s="59"/>
    </row>
    <row r="310" spans="1:7" s="29" customFormat="1" x14ac:dyDescent="0.45">
      <c r="A310" s="59"/>
      <c r="B310" s="104" t="s">
        <v>370</v>
      </c>
      <c r="C310" s="1"/>
      <c r="D310" s="87"/>
      <c r="E310" s="88"/>
      <c r="F310" s="89"/>
      <c r="G310" s="59"/>
    </row>
    <row r="311" spans="1:7" s="29" customFormat="1" x14ac:dyDescent="0.45">
      <c r="A311" s="59"/>
      <c r="B311" s="104" t="s">
        <v>371</v>
      </c>
      <c r="C311" s="1"/>
      <c r="D311" s="87"/>
      <c r="E311" s="88"/>
      <c r="F311" s="89"/>
      <c r="G311" s="59"/>
    </row>
    <row r="312" spans="1:7" s="29" customFormat="1" x14ac:dyDescent="0.45">
      <c r="A312" s="59"/>
      <c r="B312" s="4" t="s">
        <v>372</v>
      </c>
      <c r="C312" s="1"/>
      <c r="D312" s="84"/>
      <c r="E312" s="85"/>
      <c r="F312" s="86"/>
      <c r="G312" s="59"/>
    </row>
    <row r="313" spans="1:7" s="29" customFormat="1" x14ac:dyDescent="0.45">
      <c r="A313" s="59"/>
      <c r="B313" s="4" t="s">
        <v>460</v>
      </c>
      <c r="C313" s="1"/>
      <c r="D313" s="84"/>
      <c r="E313" s="85"/>
      <c r="F313" s="86"/>
      <c r="G313" s="59"/>
    </row>
    <row r="314" spans="1:7" s="29" customFormat="1" x14ac:dyDescent="0.45">
      <c r="A314" s="59"/>
      <c r="B314" s="104" t="s">
        <v>375</v>
      </c>
      <c r="C314" s="1"/>
      <c r="D314" s="87"/>
      <c r="E314" s="88"/>
      <c r="F314" s="89"/>
      <c r="G314" s="59"/>
    </row>
    <row r="315" spans="1:7" s="29" customFormat="1" x14ac:dyDescent="0.45">
      <c r="A315" s="59"/>
      <c r="B315" s="104" t="s">
        <v>376</v>
      </c>
      <c r="C315" s="1"/>
      <c r="D315" s="87"/>
      <c r="E315" s="88"/>
      <c r="F315" s="89"/>
      <c r="G315" s="59"/>
    </row>
    <row r="316" spans="1:7" s="29" customFormat="1" x14ac:dyDescent="0.45">
      <c r="A316" s="59"/>
      <c r="B316" s="35" t="s">
        <v>461</v>
      </c>
      <c r="C316" s="1"/>
      <c r="D316" s="84"/>
      <c r="E316" s="85"/>
      <c r="F316" s="86"/>
      <c r="G316" s="59"/>
    </row>
    <row r="317" spans="1:7" s="29" customFormat="1" x14ac:dyDescent="0.45">
      <c r="A317" s="59"/>
      <c r="B317" s="104" t="s">
        <v>379</v>
      </c>
      <c r="C317" s="1"/>
      <c r="D317" s="87"/>
      <c r="E317" s="88"/>
      <c r="F317" s="89"/>
      <c r="G317" s="59"/>
    </row>
    <row r="318" spans="1:7" s="29" customFormat="1" x14ac:dyDescent="0.45">
      <c r="A318" s="59"/>
      <c r="B318" s="104" t="s">
        <v>380</v>
      </c>
      <c r="C318" s="1"/>
      <c r="D318" s="87"/>
      <c r="E318" s="88"/>
      <c r="F318" s="89"/>
      <c r="G318" s="59"/>
    </row>
    <row r="319" spans="1:7" s="29" customFormat="1" x14ac:dyDescent="0.45">
      <c r="A319" s="59"/>
      <c r="B319" s="3" t="s">
        <v>381</v>
      </c>
      <c r="C319" s="1"/>
      <c r="D319" s="84"/>
      <c r="E319" s="85"/>
      <c r="F319" s="86"/>
      <c r="G319" s="59"/>
    </row>
    <row r="320" spans="1:7" s="29" customFormat="1" x14ac:dyDescent="0.45">
      <c r="A320" s="59"/>
      <c r="B320" s="104" t="s">
        <v>383</v>
      </c>
      <c r="C320" s="1"/>
      <c r="D320" s="87"/>
      <c r="E320" s="88"/>
      <c r="F320" s="89"/>
      <c r="G320" s="59"/>
    </row>
    <row r="321" spans="1:7" s="29" customFormat="1" x14ac:dyDescent="0.45">
      <c r="A321" s="59"/>
      <c r="B321" s="35" t="s">
        <v>384</v>
      </c>
      <c r="C321" s="1"/>
      <c r="D321" s="84"/>
      <c r="E321" s="85"/>
      <c r="F321" s="86"/>
      <c r="G321" s="59"/>
    </row>
    <row r="322" spans="1:7" s="29" customFormat="1" x14ac:dyDescent="0.45">
      <c r="A322" s="59"/>
      <c r="B322" s="67" t="s">
        <v>385</v>
      </c>
      <c r="C322" s="1"/>
      <c r="D322" s="90"/>
      <c r="E322" s="91"/>
      <c r="F322" s="92"/>
      <c r="G322" s="59"/>
    </row>
    <row r="323" spans="1:7" s="29" customFormat="1" x14ac:dyDescent="0.45">
      <c r="A323" s="59"/>
      <c r="B323" s="107" t="s">
        <v>462</v>
      </c>
      <c r="C323" s="1"/>
      <c r="D323" s="90"/>
      <c r="E323" s="91"/>
      <c r="F323" s="92"/>
      <c r="G323" s="59"/>
    </row>
    <row r="324" spans="1:7" s="29" customFormat="1" x14ac:dyDescent="0.45">
      <c r="A324" s="59"/>
      <c r="B324" s="106" t="s">
        <v>386</v>
      </c>
      <c r="C324" s="1"/>
      <c r="D324" s="87"/>
      <c r="E324" s="88"/>
      <c r="F324" s="89"/>
      <c r="G324" s="59"/>
    </row>
    <row r="325" spans="1:7" s="29" customFormat="1" x14ac:dyDescent="0.45">
      <c r="A325" s="59"/>
      <c r="B325" s="36" t="s">
        <v>387</v>
      </c>
      <c r="C325" s="1"/>
      <c r="D325" s="84"/>
      <c r="E325" s="85"/>
      <c r="F325" s="86"/>
      <c r="G325" s="59"/>
    </row>
    <row r="326" spans="1:7" s="29" customFormat="1" x14ac:dyDescent="0.45">
      <c r="A326" s="59"/>
      <c r="B326" s="104" t="s">
        <v>388</v>
      </c>
      <c r="C326" s="1"/>
      <c r="D326" s="87"/>
      <c r="E326" s="88"/>
      <c r="F326" s="89"/>
      <c r="G326" s="59"/>
    </row>
    <row r="327" spans="1:7" s="29" customFormat="1" x14ac:dyDescent="0.45">
      <c r="A327" s="59"/>
      <c r="B327" s="104" t="s">
        <v>389</v>
      </c>
      <c r="C327" s="1"/>
      <c r="D327" s="87"/>
      <c r="E327" s="88"/>
      <c r="F327" s="89"/>
      <c r="G327" s="59"/>
    </row>
    <row r="328" spans="1:7" s="29" customFormat="1" x14ac:dyDescent="0.45">
      <c r="A328" s="59"/>
      <c r="B328" s="104" t="s">
        <v>390</v>
      </c>
      <c r="C328" s="1"/>
      <c r="D328" s="87"/>
      <c r="E328" s="88"/>
      <c r="F328" s="89"/>
      <c r="G328" s="59"/>
    </row>
    <row r="329" spans="1:7" s="29" customFormat="1" x14ac:dyDescent="0.45">
      <c r="A329" s="59"/>
      <c r="B329" s="104" t="s">
        <v>391</v>
      </c>
      <c r="C329" s="1"/>
      <c r="D329" s="87"/>
      <c r="E329" s="88"/>
      <c r="F329" s="89"/>
      <c r="G329" s="59"/>
    </row>
    <row r="330" spans="1:7" s="29" customFormat="1" x14ac:dyDescent="0.45">
      <c r="A330" s="59"/>
      <c r="B330" s="35" t="s">
        <v>463</v>
      </c>
      <c r="C330" s="1"/>
      <c r="D330" s="84"/>
      <c r="E330" s="85"/>
      <c r="F330" s="86"/>
      <c r="G330" s="59"/>
    </row>
    <row r="331" spans="1:7" s="29" customFormat="1" x14ac:dyDescent="0.45">
      <c r="A331" s="59"/>
      <c r="B331" s="104" t="s">
        <v>394</v>
      </c>
      <c r="C331" s="1"/>
      <c r="D331" s="87"/>
      <c r="E331" s="88"/>
      <c r="F331" s="89"/>
      <c r="G331" s="59"/>
    </row>
    <row r="332" spans="1:7" s="29" customFormat="1" x14ac:dyDescent="0.45">
      <c r="A332" s="59"/>
      <c r="B332" s="104" t="s">
        <v>395</v>
      </c>
      <c r="C332" s="1"/>
      <c r="D332" s="87"/>
      <c r="E332" s="88"/>
      <c r="F332" s="89"/>
      <c r="G332" s="59"/>
    </row>
    <row r="333" spans="1:7" s="29" customFormat="1" x14ac:dyDescent="0.45">
      <c r="A333" s="59"/>
      <c r="B333" s="35" t="s">
        <v>464</v>
      </c>
      <c r="C333" s="1"/>
      <c r="D333" s="84"/>
      <c r="E333" s="85"/>
      <c r="F333" s="86"/>
      <c r="G333" s="59"/>
    </row>
    <row r="334" spans="1:7" s="29" customFormat="1" x14ac:dyDescent="0.45">
      <c r="A334" s="59"/>
      <c r="B334" s="11" t="s">
        <v>268</v>
      </c>
      <c r="C334" s="1"/>
      <c r="D334" s="87"/>
      <c r="E334" s="88"/>
      <c r="F334" s="89"/>
      <c r="G334" s="59"/>
    </row>
    <row r="335" spans="1:7" s="29" customFormat="1" x14ac:dyDescent="0.45">
      <c r="A335" s="59"/>
      <c r="B335" s="11" t="s">
        <v>398</v>
      </c>
      <c r="C335" s="1"/>
      <c r="D335" s="87"/>
      <c r="E335" s="88"/>
      <c r="F335" s="89"/>
      <c r="G335" s="59"/>
    </row>
    <row r="336" spans="1:7" s="29" customFormat="1" x14ac:dyDescent="0.45">
      <c r="A336" s="59"/>
      <c r="B336" s="11" t="s">
        <v>270</v>
      </c>
      <c r="C336" s="1"/>
      <c r="D336" s="87"/>
      <c r="E336" s="88"/>
      <c r="F336" s="89"/>
      <c r="G336" s="59"/>
    </row>
    <row r="337" spans="1:7" s="29" customFormat="1" x14ac:dyDescent="0.45">
      <c r="A337" s="59"/>
      <c r="B337" s="11" t="s">
        <v>271</v>
      </c>
      <c r="C337" s="1"/>
      <c r="D337" s="87"/>
      <c r="E337" s="88"/>
      <c r="F337" s="89"/>
      <c r="G337" s="59"/>
    </row>
    <row r="338" spans="1:7" s="29" customFormat="1" x14ac:dyDescent="0.45">
      <c r="A338" s="59"/>
      <c r="B338" s="11" t="s">
        <v>399</v>
      </c>
      <c r="C338" s="1"/>
      <c r="D338" s="87"/>
      <c r="E338" s="88"/>
      <c r="F338" s="89"/>
      <c r="G338" s="59"/>
    </row>
    <row r="339" spans="1:7" s="29" customFormat="1" x14ac:dyDescent="0.45">
      <c r="A339" s="59"/>
      <c r="B339" s="11" t="s">
        <v>400</v>
      </c>
      <c r="C339" s="1"/>
      <c r="D339" s="87"/>
      <c r="E339" s="88"/>
      <c r="F339" s="89"/>
      <c r="G339" s="59"/>
    </row>
    <row r="340" spans="1:7" s="29" customFormat="1" x14ac:dyDescent="0.45">
      <c r="A340" s="59"/>
      <c r="B340" s="11" t="s">
        <v>401</v>
      </c>
      <c r="C340" s="1"/>
      <c r="D340" s="87"/>
      <c r="E340" s="88"/>
      <c r="F340" s="89"/>
      <c r="G340" s="59"/>
    </row>
    <row r="341" spans="1:7" s="29" customFormat="1" x14ac:dyDescent="0.45">
      <c r="A341" s="59"/>
      <c r="B341" s="11" t="s">
        <v>402</v>
      </c>
      <c r="C341" s="1"/>
      <c r="D341" s="87"/>
      <c r="E341" s="88"/>
      <c r="F341" s="89"/>
      <c r="G341" s="59"/>
    </row>
    <row r="342" spans="1:7" s="29" customFormat="1" x14ac:dyDescent="0.45">
      <c r="A342" s="59"/>
      <c r="B342" s="11" t="s">
        <v>403</v>
      </c>
      <c r="C342" s="1"/>
      <c r="D342" s="87"/>
      <c r="E342" s="88"/>
      <c r="F342" s="89"/>
      <c r="G342" s="59"/>
    </row>
    <row r="343" spans="1:7" s="29" customFormat="1" x14ac:dyDescent="0.45">
      <c r="A343" s="59"/>
      <c r="B343" s="11" t="s">
        <v>404</v>
      </c>
      <c r="C343" s="1"/>
      <c r="D343" s="87"/>
      <c r="E343" s="88"/>
      <c r="F343" s="89"/>
      <c r="G343" s="59"/>
    </row>
    <row r="344" spans="1:7" s="29" customFormat="1" x14ac:dyDescent="0.45">
      <c r="A344" s="59"/>
      <c r="B344" s="11" t="s">
        <v>272</v>
      </c>
      <c r="C344" s="1"/>
      <c r="D344" s="87"/>
      <c r="E344" s="88"/>
      <c r="F344" s="89"/>
      <c r="G344" s="59"/>
    </row>
    <row r="345" spans="1:7" s="29" customFormat="1" x14ac:dyDescent="0.45">
      <c r="A345" s="59"/>
      <c r="B345" s="35" t="s">
        <v>465</v>
      </c>
      <c r="C345" s="1"/>
      <c r="D345" s="84"/>
      <c r="E345" s="85"/>
      <c r="F345" s="86"/>
      <c r="G345" s="59"/>
    </row>
    <row r="346" spans="1:7" s="29" customFormat="1" x14ac:dyDescent="0.45">
      <c r="A346" s="59"/>
      <c r="B346" s="11" t="s">
        <v>268</v>
      </c>
      <c r="C346" s="1"/>
      <c r="D346" s="87"/>
      <c r="E346" s="88"/>
      <c r="F346" s="89"/>
      <c r="G346" s="59"/>
    </row>
    <row r="347" spans="1:7" s="29" customFormat="1" x14ac:dyDescent="0.45">
      <c r="A347" s="59"/>
      <c r="B347" s="11" t="s">
        <v>269</v>
      </c>
      <c r="C347" s="1"/>
      <c r="D347" s="87"/>
      <c r="E347" s="88"/>
      <c r="F347" s="89"/>
      <c r="G347" s="59"/>
    </row>
    <row r="348" spans="1:7" s="29" customFormat="1" x14ac:dyDescent="0.45">
      <c r="A348" s="59"/>
      <c r="B348" s="11" t="s">
        <v>270</v>
      </c>
      <c r="C348" s="1"/>
      <c r="D348" s="87"/>
      <c r="E348" s="88"/>
      <c r="F348" s="89"/>
      <c r="G348" s="59"/>
    </row>
    <row r="349" spans="1:7" s="29" customFormat="1" x14ac:dyDescent="0.45">
      <c r="A349" s="59"/>
      <c r="B349" s="11" t="s">
        <v>271</v>
      </c>
      <c r="C349" s="1"/>
      <c r="D349" s="87"/>
      <c r="E349" s="88"/>
      <c r="F349" s="89"/>
      <c r="G349" s="59"/>
    </row>
    <row r="350" spans="1:7" s="29" customFormat="1" x14ac:dyDescent="0.45">
      <c r="A350" s="59"/>
      <c r="B350" s="11" t="s">
        <v>399</v>
      </c>
      <c r="C350" s="1"/>
      <c r="D350" s="87"/>
      <c r="E350" s="88"/>
      <c r="F350" s="89"/>
      <c r="G350" s="59"/>
    </row>
    <row r="351" spans="1:7" s="29" customFormat="1" x14ac:dyDescent="0.45">
      <c r="A351" s="59"/>
      <c r="B351" s="11" t="s">
        <v>400</v>
      </c>
      <c r="C351" s="1"/>
      <c r="D351" s="87"/>
      <c r="E351" s="88"/>
      <c r="F351" s="89"/>
      <c r="G351" s="59"/>
    </row>
    <row r="352" spans="1:7" s="29" customFormat="1" x14ac:dyDescent="0.45">
      <c r="A352" s="59"/>
      <c r="B352" s="11" t="s">
        <v>401</v>
      </c>
      <c r="C352" s="1"/>
      <c r="D352" s="87"/>
      <c r="E352" s="88"/>
      <c r="F352" s="89"/>
      <c r="G352" s="59"/>
    </row>
    <row r="353" spans="1:7" s="29" customFormat="1" x14ac:dyDescent="0.45">
      <c r="A353" s="59"/>
      <c r="B353" s="11" t="s">
        <v>402</v>
      </c>
      <c r="C353" s="1"/>
      <c r="D353" s="87"/>
      <c r="E353" s="88"/>
      <c r="F353" s="89"/>
      <c r="G353" s="59"/>
    </row>
    <row r="354" spans="1:7" s="29" customFormat="1" x14ac:dyDescent="0.45">
      <c r="A354" s="59"/>
      <c r="B354" s="11" t="s">
        <v>403</v>
      </c>
      <c r="C354" s="1"/>
      <c r="D354" s="87"/>
      <c r="E354" s="88"/>
      <c r="F354" s="89"/>
      <c r="G354" s="59"/>
    </row>
    <row r="355" spans="1:7" s="29" customFormat="1" x14ac:dyDescent="0.45">
      <c r="A355" s="59"/>
      <c r="B355" s="11" t="s">
        <v>404</v>
      </c>
      <c r="C355" s="1"/>
      <c r="D355" s="87"/>
      <c r="E355" s="88"/>
      <c r="F355" s="89"/>
      <c r="G355" s="59"/>
    </row>
    <row r="356" spans="1:7" s="29" customFormat="1" x14ac:dyDescent="0.45">
      <c r="A356" s="59"/>
      <c r="B356" s="11" t="s">
        <v>272</v>
      </c>
      <c r="C356" s="1"/>
      <c r="D356" s="87"/>
      <c r="E356" s="88"/>
      <c r="F356" s="89"/>
      <c r="G356" s="59"/>
    </row>
    <row r="357" spans="1:7" s="29" customFormat="1" x14ac:dyDescent="0.45">
      <c r="A357" s="59"/>
      <c r="B357" s="39" t="s">
        <v>405</v>
      </c>
      <c r="C357" s="1"/>
      <c r="D357" s="87"/>
      <c r="E357" s="88"/>
      <c r="F357" s="89"/>
      <c r="G357" s="59"/>
    </row>
    <row r="358" spans="1:7" s="29" customFormat="1" x14ac:dyDescent="0.45">
      <c r="A358" s="59"/>
      <c r="B358" s="40" t="s">
        <v>406</v>
      </c>
      <c r="C358" s="1"/>
      <c r="D358" s="87"/>
      <c r="E358" s="88"/>
      <c r="F358" s="89"/>
      <c r="G358" s="59"/>
    </row>
    <row r="359" spans="1:7" s="29" customFormat="1" x14ac:dyDescent="0.45">
      <c r="A359" s="59"/>
      <c r="B359" s="41" t="s">
        <v>407</v>
      </c>
      <c r="C359" s="1"/>
      <c r="D359" s="87"/>
      <c r="E359" s="88"/>
      <c r="F359" s="89"/>
      <c r="G359" s="59"/>
    </row>
    <row r="360" spans="1:7" s="29" customFormat="1" x14ac:dyDescent="0.45">
      <c r="A360" s="59"/>
      <c r="B360" s="42" t="s">
        <v>408</v>
      </c>
      <c r="C360" s="1"/>
      <c r="D360" s="87"/>
      <c r="E360" s="88"/>
      <c r="F360" s="89"/>
      <c r="G360" s="59"/>
    </row>
    <row r="361" spans="1:7" s="29" customFormat="1" x14ac:dyDescent="0.45">
      <c r="A361" s="59"/>
      <c r="B361" s="63" t="s">
        <v>409</v>
      </c>
      <c r="C361" s="1"/>
      <c r="D361" s="87"/>
      <c r="E361" s="88"/>
      <c r="F361" s="89"/>
      <c r="G361" s="59"/>
    </row>
    <row r="362" spans="1:7" s="29" customFormat="1" ht="14.65" thickBot="1" x14ac:dyDescent="0.5">
      <c r="A362" s="59"/>
      <c r="B362" s="71"/>
      <c r="C362" s="72"/>
      <c r="D362" s="73"/>
      <c r="E362" s="74"/>
      <c r="F362" s="74"/>
      <c r="G362" s="59"/>
    </row>
    <row r="363" spans="1:7" s="29" customFormat="1" ht="14.65" thickBot="1" x14ac:dyDescent="0.5">
      <c r="A363" s="59"/>
      <c r="B363" s="94" t="s">
        <v>466</v>
      </c>
      <c r="C363" s="95" t="s">
        <v>412</v>
      </c>
      <c r="D363" s="96"/>
      <c r="E363" s="97"/>
      <c r="F363" s="74"/>
      <c r="G363" s="59"/>
    </row>
    <row r="364" spans="1:7" s="29" customFormat="1" ht="14.65" thickBot="1" x14ac:dyDescent="0.5">
      <c r="A364" s="59"/>
      <c r="B364" s="71"/>
      <c r="C364" s="72"/>
      <c r="D364" s="73"/>
      <c r="E364" s="74"/>
      <c r="F364" s="74"/>
      <c r="G364" s="59"/>
    </row>
    <row r="365" spans="1:7" s="29" customFormat="1" ht="14.65" thickBot="1" x14ac:dyDescent="0.5">
      <c r="A365" s="59"/>
      <c r="B365" s="94" t="s">
        <v>467</v>
      </c>
      <c r="C365" s="95" t="s">
        <v>412</v>
      </c>
      <c r="D365" s="98"/>
      <c r="E365" s="74"/>
      <c r="F365" s="74"/>
      <c r="G365" s="59"/>
    </row>
    <row r="366" spans="1:7" s="29" customFormat="1" x14ac:dyDescent="0.45">
      <c r="A366" s="59"/>
      <c r="B366" s="59"/>
      <c r="C366" s="99"/>
      <c r="D366" s="73"/>
      <c r="E366" s="74"/>
      <c r="F366" s="74"/>
      <c r="G366" s="59"/>
    </row>
    <row r="367" spans="1:7" s="29" customFormat="1" x14ac:dyDescent="0.45">
      <c r="A367" s="59"/>
      <c r="B367" s="71"/>
      <c r="C367" s="72"/>
      <c r="D367" s="73"/>
      <c r="E367" s="74"/>
      <c r="F367" s="74"/>
      <c r="G367" s="59"/>
    </row>
    <row r="368" spans="1:7" s="29" customFormat="1" x14ac:dyDescent="0.45">
      <c r="A368" s="59"/>
      <c r="B368" s="71"/>
      <c r="C368" s="72"/>
      <c r="D368" s="73"/>
      <c r="E368" s="74"/>
      <c r="F368" s="74"/>
      <c r="G368" s="59"/>
    </row>
    <row r="369" spans="1:6" s="29" customFormat="1" x14ac:dyDescent="0.45">
      <c r="A369"/>
      <c r="B369" s="56"/>
      <c r="C369" s="100"/>
      <c r="D369" s="101"/>
      <c r="E369" s="55"/>
      <c r="F369" s="55"/>
    </row>
    <row r="370" spans="1:6" s="29" customFormat="1" x14ac:dyDescent="0.45">
      <c r="A370"/>
      <c r="B370" s="56"/>
      <c r="C370" s="100"/>
      <c r="D370" s="101"/>
      <c r="E370" s="55"/>
      <c r="F370" s="55"/>
    </row>
    <row r="371" spans="1:6" s="29" customFormat="1" x14ac:dyDescent="0.45">
      <c r="A371"/>
      <c r="B371" s="56"/>
      <c r="C371" s="100"/>
      <c r="D371" s="101"/>
      <c r="E371" s="55"/>
      <c r="F371" s="55"/>
    </row>
    <row r="372" spans="1:6" s="29" customFormat="1" x14ac:dyDescent="0.45">
      <c r="A372"/>
      <c r="B372" s="56"/>
      <c r="C372" s="100"/>
      <c r="D372" s="101"/>
      <c r="E372" s="55"/>
      <c r="F372" s="55"/>
    </row>
    <row r="373" spans="1:6" s="29" customFormat="1" x14ac:dyDescent="0.45">
      <c r="A373"/>
      <c r="B373" s="56"/>
      <c r="C373" s="100"/>
      <c r="D373" s="101"/>
      <c r="E373" s="55"/>
      <c r="F373" s="55"/>
    </row>
    <row r="374" spans="1:6" s="29" customFormat="1" x14ac:dyDescent="0.45">
      <c r="A374"/>
      <c r="B374" s="56"/>
      <c r="C374" s="100"/>
      <c r="D374" s="101"/>
      <c r="E374" s="55"/>
      <c r="F374" s="55"/>
    </row>
    <row r="375" spans="1:6" s="29" customFormat="1" x14ac:dyDescent="0.45">
      <c r="A375"/>
      <c r="B375" s="56"/>
      <c r="C375" s="100"/>
      <c r="D375" s="101"/>
      <c r="E375" s="55"/>
      <c r="F375" s="55"/>
    </row>
    <row r="376" spans="1:6" s="29" customFormat="1" x14ac:dyDescent="0.45">
      <c r="A376"/>
      <c r="B376" s="56"/>
      <c r="C376" s="100"/>
      <c r="D376" s="101"/>
      <c r="E376" s="55"/>
      <c r="F376" s="55"/>
    </row>
    <row r="377" spans="1:6" s="29" customFormat="1" x14ac:dyDescent="0.45">
      <c r="A377"/>
      <c r="B377" s="56"/>
      <c r="C377" s="100"/>
      <c r="D377" s="101"/>
      <c r="E377" s="55"/>
      <c r="F377" s="55"/>
    </row>
    <row r="378" spans="1:6" s="29" customFormat="1" x14ac:dyDescent="0.45">
      <c r="A378"/>
      <c r="B378" s="56"/>
      <c r="C378" s="100"/>
      <c r="D378" s="101"/>
      <c r="E378" s="55"/>
      <c r="F378" s="55"/>
    </row>
    <row r="379" spans="1:6" s="29" customFormat="1" x14ac:dyDescent="0.45">
      <c r="A379"/>
      <c r="B379" s="56"/>
      <c r="C379" s="100"/>
      <c r="D379" s="101"/>
      <c r="E379" s="55"/>
      <c r="F379" s="55"/>
    </row>
    <row r="380" spans="1:6" s="29" customFormat="1" x14ac:dyDescent="0.45">
      <c r="A380"/>
      <c r="B380" s="56"/>
      <c r="C380" s="100"/>
      <c r="D380" s="101"/>
      <c r="E380" s="55"/>
      <c r="F380" s="55"/>
    </row>
    <row r="381" spans="1:6" s="29" customFormat="1" x14ac:dyDescent="0.45">
      <c r="A381"/>
      <c r="B381" s="56"/>
      <c r="C381" s="100"/>
      <c r="D381" s="101"/>
      <c r="E381" s="55"/>
      <c r="F381" s="55"/>
    </row>
    <row r="382" spans="1:6" s="29" customFormat="1" x14ac:dyDescent="0.45">
      <c r="A382"/>
      <c r="B382" s="56"/>
      <c r="C382" s="100"/>
      <c r="D382" s="101"/>
      <c r="E382" s="55"/>
      <c r="F382" s="55"/>
    </row>
    <row r="383" spans="1:6" s="29" customFormat="1" x14ac:dyDescent="0.45">
      <c r="A383"/>
      <c r="B383" s="56"/>
      <c r="C383" s="100"/>
      <c r="D383" s="101"/>
      <c r="E383" s="55"/>
      <c r="F383" s="55"/>
    </row>
    <row r="384" spans="1:6" s="29" customFormat="1" x14ac:dyDescent="0.45">
      <c r="A384"/>
      <c r="B384" s="56"/>
      <c r="C384" s="100"/>
      <c r="D384" s="101"/>
      <c r="E384" s="55"/>
      <c r="F384" s="55"/>
    </row>
    <row r="385" spans="1:6" s="29" customFormat="1" x14ac:dyDescent="0.45">
      <c r="A385"/>
      <c r="B385" s="56"/>
      <c r="C385" s="100"/>
      <c r="D385" s="101"/>
      <c r="E385" s="55"/>
      <c r="F385" s="55"/>
    </row>
    <row r="386" spans="1:6" s="29" customFormat="1" x14ac:dyDescent="0.45">
      <c r="A386"/>
      <c r="B386" s="56"/>
      <c r="C386" s="100"/>
      <c r="D386" s="101"/>
      <c r="E386" s="55"/>
      <c r="F386" s="55"/>
    </row>
    <row r="387" spans="1:6" s="29" customFormat="1" x14ac:dyDescent="0.45">
      <c r="A387"/>
      <c r="B387" s="56"/>
      <c r="C387" s="100"/>
      <c r="D387" s="101"/>
      <c r="E387" s="55"/>
      <c r="F387" s="55"/>
    </row>
    <row r="388" spans="1:6" s="29" customFormat="1" x14ac:dyDescent="0.45">
      <c r="A388"/>
      <c r="B388" s="56"/>
      <c r="C388" s="100"/>
      <c r="D388" s="101"/>
      <c r="E388" s="55"/>
      <c r="F388" s="55"/>
    </row>
    <row r="389" spans="1:6" s="29" customFormat="1" x14ac:dyDescent="0.45">
      <c r="A389"/>
      <c r="B389" s="56"/>
      <c r="C389" s="100"/>
      <c r="D389" s="101"/>
      <c r="E389" s="55"/>
      <c r="F389" s="55"/>
    </row>
    <row r="390" spans="1:6" s="29" customFormat="1" x14ac:dyDescent="0.45">
      <c r="A390"/>
      <c r="B390" s="56"/>
      <c r="C390" s="100"/>
      <c r="D390" s="101"/>
      <c r="E390" s="55"/>
      <c r="F390" s="55"/>
    </row>
    <row r="391" spans="1:6" s="29" customFormat="1" x14ac:dyDescent="0.45">
      <c r="A391"/>
      <c r="B391" s="56"/>
      <c r="C391" s="100"/>
      <c r="D391" s="101"/>
      <c r="E391" s="55"/>
      <c r="F391" s="55"/>
    </row>
    <row r="392" spans="1:6" s="29" customFormat="1" x14ac:dyDescent="0.45">
      <c r="A392"/>
      <c r="B392" s="56"/>
      <c r="C392" s="100"/>
      <c r="D392" s="101"/>
      <c r="E392" s="55"/>
      <c r="F392" s="55"/>
    </row>
    <row r="393" spans="1:6" s="29" customFormat="1" x14ac:dyDescent="0.45">
      <c r="A393"/>
      <c r="B393" s="56"/>
      <c r="C393" s="100"/>
      <c r="D393" s="101"/>
      <c r="E393" s="55"/>
      <c r="F393" s="55"/>
    </row>
    <row r="394" spans="1:6" s="29" customFormat="1" x14ac:dyDescent="0.45">
      <c r="A394"/>
      <c r="B394" s="56"/>
      <c r="C394" s="100"/>
      <c r="D394" s="101"/>
      <c r="E394" s="55"/>
      <c r="F394" s="55"/>
    </row>
    <row r="395" spans="1:6" s="29" customFormat="1" x14ac:dyDescent="0.45">
      <c r="A395"/>
      <c r="B395" s="56"/>
      <c r="C395" s="100"/>
      <c r="D395" s="101"/>
      <c r="E395" s="55"/>
      <c r="F395" s="55"/>
    </row>
    <row r="396" spans="1:6" s="29" customFormat="1" x14ac:dyDescent="0.45">
      <c r="A396"/>
      <c r="B396" s="56"/>
      <c r="C396" s="100"/>
      <c r="D396" s="101"/>
      <c r="E396" s="55"/>
      <c r="F396" s="55"/>
    </row>
    <row r="397" spans="1:6" s="29" customFormat="1" x14ac:dyDescent="0.45">
      <c r="A397"/>
      <c r="B397" s="56"/>
      <c r="C397" s="100"/>
      <c r="D397" s="101"/>
      <c r="E397" s="55"/>
      <c r="F397" s="55"/>
    </row>
    <row r="398" spans="1:6" s="29" customFormat="1" x14ac:dyDescent="0.45">
      <c r="A398"/>
      <c r="B398" s="56"/>
      <c r="C398" s="100"/>
      <c r="D398" s="101"/>
      <c r="E398" s="55"/>
      <c r="F398" s="55"/>
    </row>
    <row r="399" spans="1:6" s="29" customFormat="1" x14ac:dyDescent="0.45">
      <c r="A399"/>
      <c r="B399" s="56"/>
      <c r="C399" s="100"/>
      <c r="D399" s="101"/>
      <c r="E399" s="55"/>
      <c r="F399" s="55"/>
    </row>
    <row r="400" spans="1:6" s="29" customFormat="1" x14ac:dyDescent="0.45">
      <c r="A400"/>
      <c r="B400" s="56"/>
      <c r="C400" s="100"/>
      <c r="D400" s="101"/>
      <c r="E400" s="55"/>
      <c r="F400" s="55"/>
    </row>
    <row r="401" spans="1:6" s="29" customFormat="1" x14ac:dyDescent="0.45">
      <c r="A401"/>
      <c r="B401" s="56"/>
      <c r="C401" s="100"/>
      <c r="D401" s="101"/>
      <c r="E401" s="55"/>
      <c r="F401" s="55"/>
    </row>
    <row r="402" spans="1:6" s="29" customFormat="1" x14ac:dyDescent="0.45">
      <c r="A402"/>
      <c r="B402" s="56"/>
      <c r="C402" s="100"/>
      <c r="D402" s="101"/>
      <c r="E402" s="55"/>
      <c r="F402" s="55"/>
    </row>
    <row r="403" spans="1:6" s="29" customFormat="1" x14ac:dyDescent="0.45">
      <c r="A403"/>
      <c r="B403" s="56"/>
      <c r="C403" s="100"/>
      <c r="D403" s="101"/>
      <c r="E403" s="55"/>
      <c r="F403" s="55"/>
    </row>
    <row r="404" spans="1:6" s="29" customFormat="1" x14ac:dyDescent="0.45">
      <c r="A404"/>
      <c r="B404" s="56"/>
      <c r="C404" s="100"/>
      <c r="D404" s="101"/>
      <c r="E404" s="55"/>
      <c r="F404" s="55"/>
    </row>
    <row r="405" spans="1:6" s="29" customFormat="1" x14ac:dyDescent="0.45">
      <c r="A405"/>
      <c r="B405" s="56"/>
      <c r="C405" s="100"/>
      <c r="D405" s="101"/>
      <c r="E405" s="55"/>
      <c r="F405" s="55"/>
    </row>
    <row r="406" spans="1:6" s="29" customFormat="1" x14ac:dyDescent="0.45">
      <c r="A406"/>
      <c r="B406" s="56"/>
      <c r="C406" s="100"/>
      <c r="D406" s="101"/>
      <c r="E406" s="55"/>
      <c r="F406" s="55"/>
    </row>
    <row r="407" spans="1:6" s="29" customFormat="1" x14ac:dyDescent="0.45">
      <c r="A407"/>
      <c r="B407" s="56"/>
      <c r="C407" s="100"/>
      <c r="D407" s="101"/>
      <c r="E407" s="55"/>
      <c r="F407" s="55"/>
    </row>
    <row r="408" spans="1:6" s="29" customFormat="1" x14ac:dyDescent="0.45">
      <c r="A408"/>
      <c r="B408" s="56"/>
      <c r="C408" s="100"/>
      <c r="D408" s="101"/>
      <c r="E408" s="55"/>
      <c r="F408" s="55"/>
    </row>
    <row r="409" spans="1:6" s="29" customFormat="1" x14ac:dyDescent="0.45">
      <c r="A409"/>
      <c r="B409" s="56"/>
      <c r="C409" s="100"/>
      <c r="D409" s="101"/>
      <c r="E409" s="55"/>
      <c r="F409" s="55"/>
    </row>
    <row r="410" spans="1:6" s="29" customFormat="1" x14ac:dyDescent="0.45">
      <c r="A410"/>
      <c r="B410" s="56"/>
      <c r="C410" s="100"/>
      <c r="D410" s="101"/>
      <c r="E410" s="55"/>
      <c r="F410" s="55"/>
    </row>
    <row r="411" spans="1:6" s="29" customFormat="1" x14ac:dyDescent="0.45">
      <c r="A411"/>
      <c r="B411" s="56"/>
      <c r="C411" s="100"/>
      <c r="D411" s="101"/>
      <c r="E411" s="55"/>
      <c r="F411" s="55"/>
    </row>
    <row r="412" spans="1:6" s="29" customFormat="1" x14ac:dyDescent="0.45">
      <c r="A412"/>
      <c r="B412" s="56"/>
      <c r="C412" s="100"/>
      <c r="D412" s="101"/>
      <c r="E412" s="55"/>
      <c r="F412" s="55"/>
    </row>
    <row r="413" spans="1:6" s="29" customFormat="1" x14ac:dyDescent="0.45">
      <c r="A413"/>
      <c r="B413" s="56"/>
      <c r="C413" s="100"/>
      <c r="D413" s="101"/>
      <c r="E413" s="55"/>
      <c r="F413" s="55"/>
    </row>
    <row r="414" spans="1:6" s="29" customFormat="1" x14ac:dyDescent="0.45">
      <c r="A414"/>
      <c r="B414" s="56"/>
      <c r="C414" s="100"/>
      <c r="D414" s="101"/>
      <c r="E414" s="55"/>
      <c r="F414" s="55"/>
    </row>
    <row r="415" spans="1:6" s="29" customFormat="1" x14ac:dyDescent="0.45">
      <c r="A415"/>
      <c r="B415" s="56"/>
      <c r="C415" s="100"/>
      <c r="D415" s="101"/>
      <c r="E415" s="55"/>
      <c r="F415" s="55"/>
    </row>
    <row r="416" spans="1:6" s="29" customFormat="1" x14ac:dyDescent="0.45">
      <c r="A416"/>
      <c r="B416" s="56"/>
      <c r="C416" s="100"/>
      <c r="D416" s="101"/>
      <c r="E416" s="55"/>
      <c r="F416" s="55"/>
    </row>
    <row r="417" spans="1:6" s="29" customFormat="1" x14ac:dyDescent="0.45">
      <c r="A417"/>
      <c r="B417" s="56"/>
      <c r="C417" s="100"/>
      <c r="D417" s="101"/>
      <c r="E417" s="55"/>
      <c r="F417" s="55"/>
    </row>
    <row r="418" spans="1:6" s="29" customFormat="1" x14ac:dyDescent="0.45">
      <c r="A418"/>
      <c r="B418" s="56"/>
      <c r="C418" s="100"/>
      <c r="D418" s="101"/>
      <c r="E418" s="55"/>
      <c r="F418" s="55"/>
    </row>
    <row r="419" spans="1:6" s="29" customFormat="1" x14ac:dyDescent="0.45">
      <c r="A419"/>
      <c r="B419" s="56"/>
      <c r="C419" s="100"/>
      <c r="D419" s="101"/>
      <c r="E419" s="55"/>
      <c r="F419" s="55"/>
    </row>
    <row r="420" spans="1:6" s="29" customFormat="1" x14ac:dyDescent="0.45">
      <c r="A420"/>
      <c r="B420" s="56"/>
      <c r="C420" s="100"/>
      <c r="D420" s="101"/>
      <c r="E420" s="55"/>
      <c r="F420" s="55"/>
    </row>
    <row r="421" spans="1:6" s="29" customFormat="1" x14ac:dyDescent="0.45">
      <c r="A421"/>
      <c r="B421" s="56"/>
      <c r="C421" s="100"/>
      <c r="D421" s="101"/>
      <c r="E421" s="55"/>
      <c r="F421" s="55"/>
    </row>
    <row r="422" spans="1:6" s="29" customFormat="1" x14ac:dyDescent="0.45">
      <c r="A422"/>
      <c r="B422" s="56"/>
      <c r="C422" s="100"/>
      <c r="D422" s="101"/>
      <c r="E422" s="55"/>
      <c r="F422" s="55"/>
    </row>
    <row r="423" spans="1:6" s="29" customFormat="1" x14ac:dyDescent="0.45">
      <c r="A423"/>
      <c r="B423" s="56"/>
      <c r="C423" s="100"/>
      <c r="D423" s="101"/>
      <c r="E423" s="55"/>
      <c r="F423" s="55"/>
    </row>
    <row r="424" spans="1:6" s="29" customFormat="1" x14ac:dyDescent="0.45">
      <c r="A424"/>
      <c r="B424" s="56"/>
      <c r="C424" s="100"/>
      <c r="D424" s="101"/>
      <c r="E424" s="55"/>
      <c r="F424" s="55"/>
    </row>
    <row r="425" spans="1:6" s="29" customFormat="1" x14ac:dyDescent="0.45">
      <c r="A425"/>
      <c r="B425" s="56"/>
      <c r="C425" s="100"/>
      <c r="D425" s="101"/>
      <c r="E425" s="55"/>
      <c r="F425" s="55"/>
    </row>
    <row r="426" spans="1:6" s="29" customFormat="1" x14ac:dyDescent="0.45">
      <c r="A426"/>
      <c r="B426" s="56"/>
      <c r="C426" s="100"/>
      <c r="D426" s="101"/>
      <c r="E426" s="55"/>
      <c r="F426" s="55"/>
    </row>
    <row r="427" spans="1:6" s="29" customFormat="1" x14ac:dyDescent="0.45">
      <c r="A427"/>
      <c r="B427" s="56"/>
      <c r="C427" s="100"/>
      <c r="D427" s="101"/>
      <c r="E427" s="55"/>
      <c r="F427" s="55"/>
    </row>
    <row r="428" spans="1:6" s="29" customFormat="1" x14ac:dyDescent="0.45">
      <c r="A428"/>
      <c r="B428" s="56"/>
      <c r="C428" s="100"/>
      <c r="D428" s="101"/>
      <c r="E428" s="55"/>
      <c r="F428" s="55"/>
    </row>
    <row r="429" spans="1:6" s="29" customFormat="1" x14ac:dyDescent="0.45">
      <c r="A429"/>
      <c r="B429" s="56"/>
      <c r="C429" s="100"/>
      <c r="D429" s="101"/>
      <c r="E429" s="55"/>
      <c r="F429" s="55"/>
    </row>
    <row r="430" spans="1:6" s="29" customFormat="1" x14ac:dyDescent="0.45">
      <c r="A430"/>
      <c r="B430" s="56"/>
      <c r="C430" s="100"/>
      <c r="D430" s="101"/>
      <c r="E430" s="55"/>
      <c r="F430" s="55"/>
    </row>
    <row r="431" spans="1:6" s="29" customFormat="1" x14ac:dyDescent="0.45">
      <c r="A431"/>
      <c r="B431" s="56"/>
      <c r="C431" s="100"/>
      <c r="D431" s="101"/>
      <c r="E431" s="55"/>
      <c r="F431" s="55"/>
    </row>
    <row r="432" spans="1:6" s="29" customFormat="1" x14ac:dyDescent="0.45">
      <c r="A432"/>
      <c r="B432" s="56"/>
      <c r="C432" s="100"/>
      <c r="D432" s="101"/>
      <c r="E432" s="55"/>
      <c r="F432" s="55"/>
    </row>
    <row r="433" spans="1:6" s="29" customFormat="1" x14ac:dyDescent="0.45">
      <c r="A433"/>
      <c r="B433" s="56"/>
      <c r="C433" s="100"/>
      <c r="D433" s="101"/>
      <c r="E433" s="55"/>
      <c r="F433" s="55"/>
    </row>
    <row r="434" spans="1:6" s="29" customFormat="1" x14ac:dyDescent="0.45">
      <c r="A434"/>
      <c r="B434" s="56"/>
      <c r="C434" s="100"/>
      <c r="D434" s="101"/>
      <c r="E434" s="55"/>
      <c r="F434" s="55"/>
    </row>
    <row r="435" spans="1:6" s="29" customFormat="1" x14ac:dyDescent="0.45">
      <c r="A435"/>
      <c r="B435" s="56"/>
      <c r="C435" s="100"/>
      <c r="D435" s="101"/>
      <c r="E435" s="55"/>
      <c r="F435" s="55"/>
    </row>
    <row r="436" spans="1:6" s="29" customFormat="1" x14ac:dyDescent="0.45">
      <c r="A436"/>
      <c r="B436" s="56"/>
      <c r="C436" s="100"/>
      <c r="D436" s="101"/>
      <c r="E436" s="55"/>
      <c r="F436" s="55"/>
    </row>
    <row r="437" spans="1:6" s="29" customFormat="1" x14ac:dyDescent="0.45">
      <c r="A437"/>
      <c r="B437" s="56"/>
      <c r="C437" s="100"/>
      <c r="D437" s="101"/>
      <c r="E437" s="55"/>
      <c r="F437" s="55"/>
    </row>
    <row r="438" spans="1:6" s="29" customFormat="1" x14ac:dyDescent="0.45">
      <c r="A438"/>
      <c r="B438" s="56"/>
      <c r="C438" s="100"/>
      <c r="D438" s="101"/>
      <c r="E438" s="55"/>
      <c r="F438" s="55"/>
    </row>
    <row r="439" spans="1:6" s="29" customFormat="1" x14ac:dyDescent="0.45">
      <c r="A439"/>
      <c r="B439" s="56"/>
      <c r="C439" s="100"/>
      <c r="D439" s="101"/>
      <c r="E439" s="55"/>
      <c r="F439" s="55"/>
    </row>
    <row r="440" spans="1:6" s="29" customFormat="1" x14ac:dyDescent="0.45">
      <c r="A440"/>
      <c r="B440" s="56"/>
      <c r="C440" s="100"/>
      <c r="D440" s="101"/>
      <c r="E440" s="55"/>
      <c r="F440" s="55"/>
    </row>
    <row r="441" spans="1:6" s="29" customFormat="1" x14ac:dyDescent="0.45">
      <c r="A441"/>
      <c r="B441" s="56"/>
      <c r="C441" s="100"/>
      <c r="D441" s="101"/>
      <c r="E441" s="55"/>
      <c r="F441" s="55"/>
    </row>
    <row r="442" spans="1:6" s="29" customFormat="1" x14ac:dyDescent="0.45">
      <c r="A442"/>
      <c r="B442" s="56"/>
      <c r="C442" s="100"/>
      <c r="D442" s="101"/>
      <c r="E442" s="55"/>
      <c r="F442" s="55"/>
    </row>
    <row r="443" spans="1:6" s="29" customFormat="1" x14ac:dyDescent="0.45">
      <c r="A443"/>
      <c r="B443" s="56"/>
      <c r="C443" s="100"/>
      <c r="D443" s="101"/>
      <c r="E443" s="55"/>
      <c r="F443" s="55"/>
    </row>
    <row r="444" spans="1:6" s="29" customFormat="1" x14ac:dyDescent="0.45">
      <c r="A444"/>
      <c r="B444" s="56"/>
      <c r="C444" s="100"/>
      <c r="D444" s="101"/>
      <c r="E444" s="55"/>
      <c r="F444" s="55"/>
    </row>
    <row r="445" spans="1:6" s="29" customFormat="1" x14ac:dyDescent="0.45">
      <c r="A445"/>
      <c r="B445" s="56"/>
      <c r="C445" s="100"/>
      <c r="D445" s="101"/>
      <c r="E445" s="55"/>
      <c r="F445" s="55"/>
    </row>
    <row r="446" spans="1:6" s="29" customFormat="1" x14ac:dyDescent="0.45">
      <c r="A446"/>
      <c r="B446" s="56"/>
      <c r="C446" s="100"/>
      <c r="D446" s="101"/>
      <c r="E446" s="55"/>
      <c r="F446" s="55"/>
    </row>
    <row r="447" spans="1:6" s="29" customFormat="1" x14ac:dyDescent="0.45">
      <c r="A447"/>
      <c r="B447" s="56"/>
      <c r="C447" s="100"/>
      <c r="D447" s="101"/>
      <c r="E447" s="55"/>
      <c r="F447" s="55"/>
    </row>
    <row r="448" spans="1:6" s="29" customFormat="1" x14ac:dyDescent="0.45">
      <c r="A448"/>
      <c r="B448" s="56"/>
      <c r="C448" s="100"/>
      <c r="D448" s="101"/>
      <c r="E448" s="55"/>
      <c r="F448" s="55"/>
    </row>
    <row r="449" spans="1:6" s="29" customFormat="1" x14ac:dyDescent="0.45">
      <c r="A449"/>
      <c r="B449" s="56"/>
      <c r="C449" s="100"/>
      <c r="D449" s="101"/>
      <c r="E449" s="55"/>
      <c r="F449" s="55"/>
    </row>
    <row r="450" spans="1:6" s="29" customFormat="1" x14ac:dyDescent="0.45">
      <c r="A450"/>
      <c r="B450" s="56"/>
      <c r="C450" s="100"/>
      <c r="D450" s="101"/>
      <c r="E450" s="55"/>
      <c r="F450" s="55"/>
    </row>
    <row r="451" spans="1:6" s="29" customFormat="1" x14ac:dyDescent="0.45">
      <c r="A451"/>
      <c r="B451" s="56"/>
      <c r="C451" s="100"/>
      <c r="D451" s="101"/>
      <c r="E451" s="55"/>
      <c r="F451" s="55"/>
    </row>
    <row r="452" spans="1:6" s="29" customFormat="1" x14ac:dyDescent="0.45">
      <c r="A452"/>
      <c r="B452" s="56"/>
      <c r="C452" s="100"/>
      <c r="D452" s="101"/>
      <c r="E452" s="55"/>
      <c r="F452" s="55"/>
    </row>
    <row r="453" spans="1:6" s="29" customFormat="1" x14ac:dyDescent="0.45">
      <c r="A453"/>
      <c r="B453" s="56"/>
      <c r="C453" s="100"/>
      <c r="D453" s="101"/>
      <c r="E453" s="55"/>
      <c r="F453" s="55"/>
    </row>
    <row r="454" spans="1:6" s="29" customFormat="1" x14ac:dyDescent="0.45">
      <c r="A454"/>
      <c r="B454" s="56"/>
      <c r="C454" s="100"/>
      <c r="D454" s="101"/>
      <c r="E454" s="55"/>
      <c r="F454" s="55"/>
    </row>
    <row r="455" spans="1:6" s="29" customFormat="1" x14ac:dyDescent="0.45">
      <c r="A455"/>
      <c r="B455" s="56"/>
      <c r="C455" s="100"/>
      <c r="D455" s="101"/>
      <c r="E455" s="55"/>
      <c r="F455" s="55"/>
    </row>
    <row r="456" spans="1:6" s="29" customFormat="1" x14ac:dyDescent="0.45">
      <c r="A456"/>
      <c r="B456" s="56"/>
      <c r="C456" s="100"/>
      <c r="D456" s="101"/>
      <c r="E456" s="55"/>
      <c r="F456" s="55"/>
    </row>
    <row r="457" spans="1:6" s="29" customFormat="1" x14ac:dyDescent="0.45">
      <c r="A457"/>
      <c r="B457" s="56"/>
      <c r="C457" s="100"/>
      <c r="D457" s="101"/>
      <c r="E457" s="55"/>
      <c r="F457" s="55"/>
    </row>
    <row r="458" spans="1:6" s="29" customFormat="1" x14ac:dyDescent="0.45">
      <c r="A458"/>
      <c r="B458" s="56"/>
      <c r="C458" s="100"/>
      <c r="D458" s="101"/>
      <c r="E458" s="55"/>
      <c r="F458" s="55"/>
    </row>
    <row r="459" spans="1:6" s="29" customFormat="1" x14ac:dyDescent="0.45">
      <c r="A459"/>
      <c r="B459" s="56"/>
      <c r="C459" s="100"/>
      <c r="D459" s="101"/>
      <c r="E459" s="55"/>
      <c r="F459" s="55"/>
    </row>
    <row r="460" spans="1:6" s="29" customFormat="1" x14ac:dyDescent="0.45">
      <c r="A460"/>
      <c r="B460" s="56"/>
      <c r="C460" s="100"/>
      <c r="D460" s="101"/>
      <c r="E460" s="55"/>
      <c r="F460" s="55"/>
    </row>
    <row r="461" spans="1:6" s="29" customFormat="1" x14ac:dyDescent="0.45">
      <c r="A461"/>
      <c r="B461" s="56"/>
      <c r="C461" s="100"/>
      <c r="D461" s="101"/>
      <c r="E461" s="55"/>
      <c r="F461" s="55"/>
    </row>
    <row r="462" spans="1:6" s="29" customFormat="1" x14ac:dyDescent="0.45">
      <c r="A462"/>
      <c r="B462" s="56"/>
      <c r="C462" s="100"/>
      <c r="D462" s="101"/>
      <c r="E462" s="55"/>
      <c r="F462" s="55"/>
    </row>
    <row r="463" spans="1:6" s="29" customFormat="1" x14ac:dyDescent="0.45">
      <c r="A463"/>
      <c r="B463" s="56"/>
      <c r="C463" s="100"/>
      <c r="D463" s="101"/>
      <c r="E463" s="55"/>
      <c r="F463" s="55"/>
    </row>
    <row r="464" spans="1:6" s="29" customFormat="1" x14ac:dyDescent="0.45">
      <c r="A464"/>
      <c r="B464" s="56"/>
      <c r="C464" s="100"/>
      <c r="D464" s="101"/>
      <c r="E464" s="55"/>
      <c r="F464" s="55"/>
    </row>
    <row r="465" spans="1:6" s="29" customFormat="1" x14ac:dyDescent="0.45">
      <c r="A465"/>
      <c r="B465" s="56"/>
      <c r="C465" s="100"/>
      <c r="D465" s="101"/>
      <c r="E465" s="55"/>
      <c r="F465" s="55"/>
    </row>
    <row r="466" spans="1:6" s="29" customFormat="1" x14ac:dyDescent="0.45">
      <c r="A466"/>
      <c r="B466" s="56"/>
      <c r="C466" s="100"/>
      <c r="D466" s="101"/>
      <c r="E466" s="55"/>
      <c r="F466" s="55"/>
    </row>
    <row r="467" spans="1:6" s="29" customFormat="1" x14ac:dyDescent="0.45">
      <c r="A467"/>
      <c r="B467" s="56"/>
      <c r="C467" s="100"/>
      <c r="D467" s="101"/>
      <c r="E467" s="55"/>
      <c r="F467" s="55"/>
    </row>
    <row r="468" spans="1:6" s="29" customFormat="1" x14ac:dyDescent="0.45">
      <c r="A468"/>
      <c r="B468" s="56"/>
      <c r="C468" s="100"/>
      <c r="D468" s="101"/>
      <c r="E468" s="55"/>
      <c r="F468" s="55"/>
    </row>
    <row r="469" spans="1:6" s="29" customFormat="1" x14ac:dyDescent="0.45">
      <c r="A469"/>
      <c r="B469" s="56"/>
      <c r="C469" s="100"/>
      <c r="D469" s="101"/>
      <c r="E469" s="55"/>
      <c r="F469" s="55"/>
    </row>
    <row r="470" spans="1:6" s="29" customFormat="1" x14ac:dyDescent="0.45">
      <c r="A470"/>
      <c r="B470" s="56"/>
      <c r="C470" s="100"/>
      <c r="D470" s="101"/>
      <c r="E470" s="55"/>
      <c r="F470" s="55"/>
    </row>
    <row r="471" spans="1:6" s="29" customFormat="1" x14ac:dyDescent="0.45">
      <c r="A471"/>
      <c r="B471" s="56"/>
      <c r="C471" s="100"/>
      <c r="D471" s="101"/>
      <c r="E471" s="55"/>
      <c r="F471" s="55"/>
    </row>
    <row r="472" spans="1:6" s="29" customFormat="1" x14ac:dyDescent="0.45">
      <c r="A472"/>
      <c r="B472" s="56"/>
      <c r="C472" s="100"/>
      <c r="D472" s="101"/>
      <c r="E472" s="55"/>
      <c r="F472" s="55"/>
    </row>
    <row r="473" spans="1:6" s="29" customFormat="1" x14ac:dyDescent="0.45">
      <c r="A473"/>
      <c r="B473" s="56"/>
      <c r="C473" s="100"/>
      <c r="D473" s="101"/>
      <c r="E473" s="55"/>
      <c r="F473" s="55"/>
    </row>
    <row r="474" spans="1:6" s="29" customFormat="1" x14ac:dyDescent="0.45">
      <c r="A474"/>
      <c r="B474" s="56"/>
      <c r="C474" s="100"/>
      <c r="D474" s="101"/>
      <c r="E474" s="55"/>
      <c r="F474" s="55"/>
    </row>
    <row r="475" spans="1:6" s="29" customFormat="1" x14ac:dyDescent="0.45">
      <c r="A475"/>
      <c r="B475" s="56"/>
      <c r="C475" s="100"/>
      <c r="D475" s="101"/>
      <c r="E475" s="55"/>
      <c r="F475" s="55"/>
    </row>
    <row r="476" spans="1:6" s="29" customFormat="1" x14ac:dyDescent="0.45">
      <c r="A476"/>
      <c r="B476" s="56"/>
      <c r="C476" s="100"/>
      <c r="D476" s="101"/>
      <c r="E476" s="55"/>
      <c r="F476" s="55"/>
    </row>
    <row r="477" spans="1:6" s="29" customFormat="1" x14ac:dyDescent="0.45">
      <c r="A477"/>
      <c r="B477" s="56"/>
      <c r="C477" s="100"/>
      <c r="D477" s="101"/>
      <c r="E477" s="55"/>
      <c r="F477" s="55"/>
    </row>
    <row r="478" spans="1:6" s="29" customFormat="1" x14ac:dyDescent="0.45">
      <c r="A478"/>
      <c r="B478" s="56"/>
      <c r="C478" s="100"/>
      <c r="D478" s="101"/>
      <c r="E478" s="55"/>
      <c r="F478" s="55"/>
    </row>
    <row r="479" spans="1:6" s="29" customFormat="1" x14ac:dyDescent="0.45">
      <c r="A479"/>
      <c r="B479" s="56"/>
      <c r="C479" s="100"/>
      <c r="D479" s="101"/>
      <c r="E479" s="55"/>
      <c r="F479" s="55"/>
    </row>
    <row r="480" spans="1:6" s="29" customFormat="1" x14ac:dyDescent="0.45">
      <c r="A480"/>
      <c r="B480" s="56"/>
      <c r="C480" s="100"/>
      <c r="D480" s="101"/>
      <c r="E480" s="55"/>
      <c r="F480" s="55"/>
    </row>
    <row r="481" spans="1:6" s="29" customFormat="1" x14ac:dyDescent="0.45">
      <c r="A481"/>
      <c r="B481" s="56"/>
      <c r="C481" s="100"/>
      <c r="D481" s="101"/>
      <c r="E481" s="55"/>
      <c r="F481" s="55"/>
    </row>
    <row r="482" spans="1:6" s="29" customFormat="1" x14ac:dyDescent="0.45">
      <c r="A482"/>
      <c r="B482" s="56"/>
      <c r="C482" s="100"/>
      <c r="D482" s="101"/>
      <c r="E482" s="55"/>
      <c r="F482" s="55"/>
    </row>
    <row r="483" spans="1:6" s="29" customFormat="1" x14ac:dyDescent="0.45">
      <c r="A483"/>
      <c r="B483" s="56"/>
      <c r="C483" s="100"/>
      <c r="D483" s="101"/>
      <c r="E483" s="55"/>
      <c r="F483" s="55"/>
    </row>
    <row r="484" spans="1:6" s="29" customFormat="1" x14ac:dyDescent="0.45">
      <c r="A484"/>
      <c r="B484" s="56"/>
      <c r="C484" s="100"/>
      <c r="D484" s="101"/>
      <c r="E484" s="55"/>
      <c r="F484" s="55"/>
    </row>
    <row r="485" spans="1:6" s="29" customFormat="1" x14ac:dyDescent="0.45">
      <c r="A485"/>
      <c r="B485" s="56"/>
      <c r="C485" s="100"/>
      <c r="D485" s="101"/>
      <c r="E485" s="55"/>
      <c r="F485" s="55"/>
    </row>
    <row r="486" spans="1:6" s="29" customFormat="1" x14ac:dyDescent="0.45">
      <c r="A486"/>
      <c r="B486" s="56"/>
      <c r="C486" s="100"/>
      <c r="D486" s="101"/>
      <c r="E486" s="55"/>
      <c r="F486" s="55"/>
    </row>
    <row r="487" spans="1:6" s="29" customFormat="1" x14ac:dyDescent="0.45">
      <c r="A487"/>
      <c r="B487" s="56"/>
      <c r="C487" s="100"/>
      <c r="D487" s="101"/>
      <c r="E487" s="55"/>
      <c r="F487" s="55"/>
    </row>
    <row r="488" spans="1:6" s="29" customFormat="1" x14ac:dyDescent="0.45">
      <c r="A488"/>
      <c r="B488" s="56"/>
      <c r="C488" s="100"/>
      <c r="D488" s="101"/>
      <c r="E488" s="55"/>
      <c r="F488" s="55"/>
    </row>
    <row r="489" spans="1:6" s="29" customFormat="1" x14ac:dyDescent="0.45">
      <c r="A489"/>
      <c r="B489" s="56"/>
      <c r="C489" s="100"/>
      <c r="D489" s="101"/>
      <c r="E489" s="55"/>
      <c r="F489" s="55"/>
    </row>
    <row r="490" spans="1:6" s="29" customFormat="1" x14ac:dyDescent="0.45">
      <c r="A490"/>
      <c r="B490" s="56"/>
      <c r="C490" s="100"/>
      <c r="D490" s="101"/>
      <c r="E490" s="55"/>
      <c r="F490" s="55"/>
    </row>
    <row r="491" spans="1:6" s="29" customFormat="1" x14ac:dyDescent="0.45">
      <c r="A491"/>
      <c r="B491" s="56"/>
      <c r="C491" s="100"/>
      <c r="D491" s="101"/>
      <c r="E491" s="55"/>
      <c r="F491" s="55"/>
    </row>
    <row r="492" spans="1:6" s="29" customFormat="1" x14ac:dyDescent="0.45">
      <c r="A492"/>
      <c r="B492" s="56"/>
      <c r="C492" s="100"/>
      <c r="D492" s="101"/>
      <c r="E492" s="55"/>
      <c r="F492" s="55"/>
    </row>
    <row r="493" spans="1:6" s="29" customFormat="1" x14ac:dyDescent="0.45">
      <c r="A493"/>
      <c r="B493" s="56"/>
      <c r="C493" s="100"/>
      <c r="D493" s="101"/>
      <c r="E493" s="55"/>
      <c r="F493" s="55"/>
    </row>
    <row r="494" spans="1:6" s="29" customFormat="1" x14ac:dyDescent="0.45">
      <c r="A494"/>
      <c r="B494" s="56"/>
      <c r="C494" s="100"/>
      <c r="D494" s="101"/>
      <c r="E494" s="55"/>
      <c r="F494" s="55"/>
    </row>
    <row r="495" spans="1:6" s="29" customFormat="1" x14ac:dyDescent="0.45">
      <c r="A495"/>
      <c r="B495" s="56"/>
      <c r="C495" s="100"/>
      <c r="D495" s="101"/>
      <c r="E495" s="55"/>
      <c r="F495" s="55"/>
    </row>
    <row r="496" spans="1:6" s="29" customFormat="1" x14ac:dyDescent="0.45">
      <c r="A496"/>
      <c r="B496" s="56"/>
      <c r="C496" s="100"/>
      <c r="D496" s="101"/>
      <c r="E496" s="55"/>
      <c r="F496" s="55"/>
    </row>
    <row r="497" spans="1:6" s="29" customFormat="1" x14ac:dyDescent="0.45">
      <c r="A497"/>
      <c r="B497" s="56"/>
      <c r="C497" s="100"/>
      <c r="D497" s="101"/>
      <c r="E497" s="55"/>
      <c r="F497" s="55"/>
    </row>
    <row r="498" spans="1:6" s="29" customFormat="1" x14ac:dyDescent="0.45">
      <c r="A498"/>
      <c r="B498" s="56"/>
      <c r="C498" s="100"/>
      <c r="D498" s="101"/>
      <c r="E498" s="55"/>
      <c r="F498" s="55"/>
    </row>
    <row r="499" spans="1:6" s="29" customFormat="1" x14ac:dyDescent="0.45">
      <c r="A499"/>
      <c r="B499" s="56"/>
      <c r="C499" s="100"/>
      <c r="D499" s="101"/>
      <c r="E499" s="55"/>
      <c r="F499" s="55"/>
    </row>
    <row r="500" spans="1:6" s="29" customFormat="1" x14ac:dyDescent="0.45">
      <c r="A500"/>
      <c r="B500" s="56"/>
      <c r="C500" s="100"/>
      <c r="D500" s="101"/>
      <c r="E500" s="55"/>
      <c r="F500" s="55"/>
    </row>
    <row r="501" spans="1:6" s="29" customFormat="1" x14ac:dyDescent="0.45">
      <c r="A501"/>
      <c r="B501" s="56"/>
      <c r="C501" s="100"/>
      <c r="D501" s="101"/>
      <c r="E501" s="55"/>
      <c r="F501" s="55"/>
    </row>
    <row r="502" spans="1:6" s="29" customFormat="1" x14ac:dyDescent="0.45">
      <c r="A502"/>
      <c r="B502" s="56"/>
      <c r="C502" s="100"/>
      <c r="D502" s="101"/>
      <c r="E502" s="55"/>
      <c r="F502" s="55"/>
    </row>
    <row r="503" spans="1:6" s="29" customFormat="1" x14ac:dyDescent="0.45">
      <c r="A503"/>
      <c r="B503" s="56"/>
      <c r="C503" s="100"/>
      <c r="D503" s="101"/>
      <c r="E503" s="55"/>
      <c r="F503" s="55"/>
    </row>
    <row r="504" spans="1:6" s="29" customFormat="1" x14ac:dyDescent="0.45">
      <c r="A504"/>
      <c r="B504" s="56"/>
      <c r="C504" s="100"/>
      <c r="D504" s="101"/>
      <c r="E504" s="55"/>
      <c r="F504" s="55"/>
    </row>
    <row r="505" spans="1:6" s="29" customFormat="1" x14ac:dyDescent="0.45">
      <c r="A505"/>
      <c r="B505" s="56"/>
      <c r="C505" s="100"/>
      <c r="D505" s="101"/>
      <c r="E505" s="55"/>
      <c r="F505" s="55"/>
    </row>
    <row r="506" spans="1:6" s="29" customFormat="1" x14ac:dyDescent="0.45">
      <c r="A506"/>
      <c r="B506" s="56"/>
      <c r="C506" s="100"/>
      <c r="D506" s="101"/>
      <c r="E506" s="55"/>
      <c r="F506" s="55"/>
    </row>
    <row r="507" spans="1:6" s="29" customFormat="1" x14ac:dyDescent="0.45">
      <c r="A507"/>
      <c r="B507" s="56"/>
      <c r="C507" s="100"/>
      <c r="D507" s="101"/>
      <c r="E507" s="55"/>
      <c r="F507" s="55"/>
    </row>
    <row r="508" spans="1:6" s="29" customFormat="1" x14ac:dyDescent="0.45">
      <c r="A508"/>
      <c r="B508" s="56"/>
      <c r="C508" s="100"/>
      <c r="D508" s="101"/>
      <c r="E508" s="55"/>
      <c r="F508" s="55"/>
    </row>
    <row r="509" spans="1:6" s="29" customFormat="1" x14ac:dyDescent="0.45">
      <c r="A509"/>
      <c r="B509" s="56"/>
      <c r="C509" s="100"/>
      <c r="D509" s="101"/>
      <c r="E509" s="55"/>
      <c r="F509" s="55"/>
    </row>
    <row r="510" spans="1:6" s="29" customFormat="1" x14ac:dyDescent="0.45">
      <c r="A510"/>
      <c r="B510" s="56"/>
      <c r="C510" s="100"/>
      <c r="D510" s="101"/>
      <c r="E510" s="55"/>
      <c r="F510" s="55"/>
    </row>
    <row r="511" spans="1:6" s="29" customFormat="1" x14ac:dyDescent="0.45">
      <c r="A511"/>
      <c r="B511" s="56"/>
      <c r="C511" s="100"/>
      <c r="D511" s="101"/>
      <c r="E511" s="55"/>
      <c r="F511" s="55"/>
    </row>
    <row r="512" spans="1:6" s="29" customFormat="1" x14ac:dyDescent="0.45">
      <c r="A512"/>
      <c r="B512" s="56"/>
      <c r="C512" s="100"/>
      <c r="D512" s="101"/>
      <c r="E512" s="55"/>
      <c r="F512" s="55"/>
    </row>
    <row r="513" spans="1:6" s="29" customFormat="1" x14ac:dyDescent="0.45">
      <c r="A513"/>
      <c r="B513" s="56"/>
      <c r="C513" s="100"/>
      <c r="D513" s="101"/>
      <c r="E513" s="55"/>
      <c r="F513" s="55"/>
    </row>
    <row r="514" spans="1:6" s="29" customFormat="1" x14ac:dyDescent="0.45">
      <c r="A514"/>
      <c r="B514" s="56"/>
      <c r="C514" s="100"/>
      <c r="D514" s="101"/>
      <c r="E514" s="55"/>
      <c r="F514" s="55"/>
    </row>
    <row r="515" spans="1:6" s="29" customFormat="1" x14ac:dyDescent="0.45">
      <c r="A515"/>
      <c r="B515" s="56"/>
      <c r="C515" s="100"/>
      <c r="D515" s="101"/>
      <c r="E515" s="55"/>
      <c r="F515" s="55"/>
    </row>
    <row r="516" spans="1:6" s="29" customFormat="1" x14ac:dyDescent="0.45">
      <c r="A516"/>
      <c r="B516" s="56"/>
      <c r="C516" s="100"/>
      <c r="D516" s="101"/>
      <c r="E516" s="55"/>
      <c r="F516" s="55"/>
    </row>
    <row r="517" spans="1:6" s="29" customFormat="1" x14ac:dyDescent="0.45">
      <c r="A517"/>
      <c r="B517" s="56"/>
      <c r="C517" s="100"/>
      <c r="D517" s="101"/>
      <c r="E517" s="55"/>
      <c r="F517" s="55"/>
    </row>
    <row r="518" spans="1:6" s="29" customFormat="1" x14ac:dyDescent="0.45">
      <c r="A518"/>
      <c r="B518" s="56"/>
      <c r="C518" s="100"/>
      <c r="D518" s="101"/>
      <c r="E518" s="55"/>
      <c r="F518" s="55"/>
    </row>
    <row r="519" spans="1:6" s="29" customFormat="1" x14ac:dyDescent="0.45">
      <c r="A519"/>
      <c r="B519" s="56"/>
      <c r="C519" s="100"/>
      <c r="D519" s="101"/>
      <c r="E519" s="55"/>
      <c r="F519" s="55"/>
    </row>
    <row r="520" spans="1:6" s="29" customFormat="1" x14ac:dyDescent="0.45">
      <c r="A520"/>
      <c r="B520" s="56"/>
      <c r="C520" s="100"/>
      <c r="D520" s="101"/>
      <c r="E520" s="55"/>
      <c r="F520" s="55"/>
    </row>
    <row r="521" spans="1:6" s="29" customFormat="1" x14ac:dyDescent="0.45">
      <c r="A521"/>
      <c r="B521" s="56"/>
      <c r="C521" s="100"/>
      <c r="D521" s="101"/>
      <c r="E521" s="55"/>
      <c r="F521" s="55"/>
    </row>
    <row r="522" spans="1:6" s="29" customFormat="1" x14ac:dyDescent="0.45">
      <c r="A522"/>
      <c r="B522" s="56"/>
      <c r="C522" s="100"/>
      <c r="D522" s="101"/>
      <c r="E522" s="55"/>
      <c r="F522" s="55"/>
    </row>
    <row r="523" spans="1:6" s="29" customFormat="1" x14ac:dyDescent="0.45">
      <c r="A523"/>
      <c r="B523" s="56"/>
      <c r="C523" s="100"/>
      <c r="D523" s="101"/>
      <c r="E523" s="55"/>
      <c r="F523" s="55"/>
    </row>
    <row r="524" spans="1:6" s="29" customFormat="1" x14ac:dyDescent="0.45">
      <c r="A524"/>
      <c r="B524" s="56"/>
      <c r="C524" s="100"/>
      <c r="D524" s="101"/>
      <c r="E524" s="55"/>
      <c r="F524" s="55"/>
    </row>
    <row r="525" spans="1:6" s="29" customFormat="1" x14ac:dyDescent="0.45">
      <c r="A525"/>
      <c r="B525" s="56"/>
      <c r="C525" s="100"/>
      <c r="D525" s="101"/>
      <c r="E525" s="55"/>
      <c r="F525" s="55"/>
    </row>
    <row r="526" spans="1:6" s="29" customFormat="1" x14ac:dyDescent="0.45">
      <c r="A526"/>
      <c r="B526" s="56"/>
      <c r="C526" s="100"/>
      <c r="D526" s="101"/>
      <c r="E526" s="55"/>
      <c r="F526" s="55"/>
    </row>
    <row r="527" spans="1:6" s="29" customFormat="1" x14ac:dyDescent="0.45">
      <c r="A527"/>
      <c r="B527" s="56"/>
      <c r="C527" s="100"/>
      <c r="D527" s="101"/>
      <c r="E527" s="55"/>
      <c r="F527" s="55"/>
    </row>
    <row r="528" spans="1:6" s="29" customFormat="1" x14ac:dyDescent="0.45">
      <c r="A528"/>
      <c r="B528" s="56"/>
      <c r="C528" s="100"/>
      <c r="D528" s="101"/>
      <c r="E528" s="55"/>
      <c r="F528" s="55"/>
    </row>
    <row r="529" spans="1:6" s="29" customFormat="1" x14ac:dyDescent="0.45">
      <c r="A529"/>
      <c r="B529" s="56"/>
      <c r="C529" s="100"/>
      <c r="D529" s="101"/>
      <c r="E529" s="55"/>
      <c r="F529" s="55"/>
    </row>
    <row r="530" spans="1:6" s="29" customFormat="1" x14ac:dyDescent="0.45">
      <c r="A530"/>
      <c r="B530" s="56"/>
      <c r="C530" s="100"/>
      <c r="D530" s="101"/>
      <c r="E530" s="55"/>
      <c r="F530" s="55"/>
    </row>
    <row r="531" spans="1:6" s="29" customFormat="1" x14ac:dyDescent="0.45">
      <c r="A531"/>
      <c r="B531" s="56"/>
      <c r="C531" s="100"/>
      <c r="D531" s="101"/>
      <c r="E531" s="55"/>
      <c r="F531" s="55"/>
    </row>
    <row r="532" spans="1:6" s="29" customFormat="1" x14ac:dyDescent="0.45">
      <c r="A532"/>
      <c r="B532" s="56"/>
      <c r="C532" s="100"/>
      <c r="D532" s="101"/>
      <c r="E532" s="55"/>
      <c r="F532" s="55"/>
    </row>
    <row r="533" spans="1:6" s="29" customFormat="1" x14ac:dyDescent="0.45">
      <c r="A533"/>
      <c r="B533" s="56"/>
      <c r="C533" s="100"/>
      <c r="D533" s="101"/>
      <c r="E533" s="55"/>
      <c r="F533" s="55"/>
    </row>
    <row r="534" spans="1:6" s="29" customFormat="1" x14ac:dyDescent="0.45">
      <c r="A534"/>
      <c r="B534" s="56"/>
      <c r="C534" s="100"/>
      <c r="D534" s="101"/>
      <c r="E534" s="55"/>
      <c r="F534" s="55"/>
    </row>
    <row r="535" spans="1:6" s="29" customFormat="1" x14ac:dyDescent="0.45">
      <c r="A535"/>
      <c r="B535" s="56"/>
      <c r="C535" s="100"/>
      <c r="D535" s="101"/>
      <c r="E535" s="55"/>
      <c r="F535" s="55"/>
    </row>
    <row r="536" spans="1:6" s="29" customFormat="1" x14ac:dyDescent="0.45">
      <c r="A536"/>
      <c r="B536" s="56"/>
      <c r="C536" s="100"/>
      <c r="D536" s="101"/>
      <c r="E536" s="55"/>
      <c r="F536" s="55"/>
    </row>
    <row r="537" spans="1:6" s="29" customFormat="1" x14ac:dyDescent="0.45">
      <c r="A537"/>
      <c r="B537" s="56"/>
      <c r="C537" s="100"/>
      <c r="D537" s="101"/>
      <c r="E537" s="55"/>
      <c r="F537" s="55"/>
    </row>
    <row r="538" spans="1:6" s="29" customFormat="1" x14ac:dyDescent="0.45">
      <c r="A538"/>
      <c r="B538" s="56"/>
      <c r="C538" s="100"/>
      <c r="D538" s="101"/>
      <c r="E538" s="55"/>
      <c r="F538" s="55"/>
    </row>
    <row r="539" spans="1:6" s="29" customFormat="1" x14ac:dyDescent="0.45">
      <c r="A539"/>
      <c r="B539" s="56"/>
      <c r="C539" s="100"/>
      <c r="D539" s="101"/>
      <c r="E539" s="55"/>
      <c r="F539" s="55"/>
    </row>
    <row r="540" spans="1:6" s="29" customFormat="1" x14ac:dyDescent="0.45">
      <c r="A540"/>
      <c r="B540" s="56"/>
      <c r="C540" s="100"/>
      <c r="D540" s="101"/>
      <c r="E540" s="55"/>
      <c r="F540" s="55"/>
    </row>
    <row r="541" spans="1:6" s="29" customFormat="1" x14ac:dyDescent="0.45">
      <c r="A541"/>
      <c r="B541" s="56"/>
      <c r="C541" s="100"/>
      <c r="D541" s="101"/>
      <c r="E541" s="55"/>
      <c r="F541" s="55"/>
    </row>
    <row r="542" spans="1:6" s="29" customFormat="1" x14ac:dyDescent="0.45">
      <c r="A542"/>
      <c r="B542" s="56"/>
      <c r="C542" s="100"/>
      <c r="D542" s="101"/>
      <c r="E542" s="55"/>
      <c r="F542" s="55"/>
    </row>
    <row r="543" spans="1:6" s="29" customFormat="1" x14ac:dyDescent="0.45">
      <c r="A543"/>
      <c r="B543" s="56"/>
      <c r="C543" s="100"/>
      <c r="D543" s="101"/>
      <c r="E543" s="55"/>
      <c r="F543" s="55"/>
    </row>
    <row r="544" spans="1:6" s="29" customFormat="1" x14ac:dyDescent="0.45">
      <c r="A544"/>
      <c r="B544" s="56"/>
      <c r="C544" s="100"/>
      <c r="D544" s="101"/>
      <c r="E544" s="55"/>
      <c r="F544" s="55"/>
    </row>
    <row r="545" spans="1:6" s="29" customFormat="1" x14ac:dyDescent="0.45">
      <c r="A545"/>
      <c r="B545" s="56"/>
      <c r="C545" s="100"/>
      <c r="D545" s="101"/>
      <c r="E545" s="55"/>
      <c r="F545" s="55"/>
    </row>
    <row r="546" spans="1:6" s="29" customFormat="1" x14ac:dyDescent="0.45">
      <c r="A546"/>
      <c r="B546" s="56"/>
      <c r="C546" s="100"/>
      <c r="D546" s="101"/>
      <c r="E546" s="55"/>
      <c r="F546" s="55"/>
    </row>
    <row r="547" spans="1:6" s="29" customFormat="1" x14ac:dyDescent="0.45">
      <c r="A547"/>
      <c r="B547" s="56"/>
      <c r="C547" s="100"/>
      <c r="D547" s="101"/>
      <c r="E547" s="55"/>
      <c r="F547" s="55"/>
    </row>
    <row r="548" spans="1:6" s="29" customFormat="1" x14ac:dyDescent="0.45">
      <c r="A548"/>
      <c r="B548" s="56"/>
      <c r="C548" s="100"/>
      <c r="D548" s="101"/>
      <c r="E548" s="55"/>
      <c r="F548" s="55"/>
    </row>
    <row r="549" spans="1:6" s="29" customFormat="1" x14ac:dyDescent="0.45">
      <c r="A549"/>
      <c r="B549" s="56"/>
      <c r="C549" s="100"/>
      <c r="D549" s="101"/>
      <c r="E549" s="55"/>
      <c r="F549" s="55"/>
    </row>
    <row r="550" spans="1:6" s="29" customFormat="1" x14ac:dyDescent="0.45">
      <c r="A550"/>
      <c r="B550" s="56"/>
      <c r="C550" s="100"/>
      <c r="D550" s="101"/>
      <c r="E550" s="55"/>
      <c r="F550" s="55"/>
    </row>
    <row r="551" spans="1:6" s="29" customFormat="1" x14ac:dyDescent="0.45">
      <c r="A551"/>
      <c r="B551" s="56"/>
      <c r="C551" s="100"/>
      <c r="D551" s="101"/>
      <c r="E551" s="55"/>
      <c r="F551" s="55"/>
    </row>
    <row r="552" spans="1:6" s="29" customFormat="1" x14ac:dyDescent="0.45">
      <c r="A552"/>
      <c r="B552" s="56"/>
      <c r="C552" s="100"/>
      <c r="D552" s="101"/>
      <c r="E552" s="55"/>
      <c r="F552" s="55"/>
    </row>
    <row r="553" spans="1:6" s="29" customFormat="1" x14ac:dyDescent="0.45">
      <c r="A553"/>
      <c r="B553" s="56"/>
      <c r="C553" s="100"/>
      <c r="D553" s="101"/>
      <c r="E553" s="55"/>
      <c r="F553" s="55"/>
    </row>
    <row r="554" spans="1:6" s="29" customFormat="1" x14ac:dyDescent="0.45">
      <c r="A554"/>
      <c r="B554" s="56"/>
      <c r="C554" s="100"/>
      <c r="D554" s="101"/>
      <c r="E554" s="55"/>
      <c r="F554" s="55"/>
    </row>
    <row r="555" spans="1:6" s="29" customFormat="1" x14ac:dyDescent="0.45">
      <c r="A555"/>
      <c r="B555" s="56"/>
      <c r="C555" s="100"/>
      <c r="D555" s="101"/>
      <c r="E555" s="55"/>
      <c r="F555" s="55"/>
    </row>
    <row r="556" spans="1:6" s="29" customFormat="1" x14ac:dyDescent="0.45">
      <c r="A556"/>
      <c r="B556" s="56"/>
      <c r="C556" s="100"/>
      <c r="D556" s="101"/>
      <c r="E556" s="55"/>
      <c r="F556" s="55"/>
    </row>
    <row r="557" spans="1:6" s="29" customFormat="1" x14ac:dyDescent="0.45">
      <c r="A557"/>
      <c r="B557" s="56"/>
      <c r="C557" s="100"/>
      <c r="D557" s="101"/>
      <c r="E557" s="55"/>
      <c r="F557" s="55"/>
    </row>
    <row r="558" spans="1:6" s="29" customFormat="1" x14ac:dyDescent="0.45">
      <c r="A558"/>
      <c r="B558" s="56"/>
      <c r="C558" s="100"/>
      <c r="D558" s="101"/>
      <c r="E558" s="55"/>
      <c r="F558" s="55"/>
    </row>
    <row r="559" spans="1:6" s="29" customFormat="1" x14ac:dyDescent="0.45">
      <c r="A559"/>
      <c r="B559" s="56"/>
      <c r="C559" s="100"/>
      <c r="D559" s="101"/>
      <c r="E559" s="55"/>
      <c r="F559" s="55"/>
    </row>
    <row r="560" spans="1:6" s="29" customFormat="1" x14ac:dyDescent="0.45">
      <c r="A560"/>
      <c r="B560" s="56"/>
      <c r="C560" s="100"/>
      <c r="D560" s="101"/>
      <c r="E560" s="55"/>
      <c r="F560" s="55"/>
    </row>
    <row r="561" spans="1:6" s="29" customFormat="1" x14ac:dyDescent="0.45">
      <c r="A561"/>
      <c r="B561" s="56"/>
      <c r="C561" s="100"/>
      <c r="D561" s="101"/>
      <c r="E561" s="55"/>
      <c r="F561" s="55"/>
    </row>
    <row r="562" spans="1:6" s="29" customFormat="1" x14ac:dyDescent="0.45">
      <c r="A562"/>
      <c r="B562" s="56"/>
      <c r="C562" s="100"/>
      <c r="D562" s="101"/>
      <c r="E562" s="55"/>
      <c r="F562" s="55"/>
    </row>
    <row r="563" spans="1:6" s="29" customFormat="1" x14ac:dyDescent="0.45">
      <c r="A563"/>
      <c r="B563" s="56"/>
      <c r="C563" s="100"/>
      <c r="D563" s="101"/>
      <c r="E563" s="55"/>
      <c r="F563" s="55"/>
    </row>
    <row r="564" spans="1:6" s="29" customFormat="1" x14ac:dyDescent="0.45">
      <c r="A564"/>
      <c r="B564" s="56"/>
      <c r="C564" s="100"/>
      <c r="D564" s="101"/>
      <c r="E564" s="55"/>
      <c r="F564" s="55"/>
    </row>
    <row r="565" spans="1:6" s="29" customFormat="1" x14ac:dyDescent="0.45">
      <c r="A565"/>
      <c r="B565" s="56"/>
      <c r="C565" s="100"/>
      <c r="D565" s="101"/>
      <c r="E565" s="55"/>
      <c r="F565" s="55"/>
    </row>
    <row r="566" spans="1:6" s="29" customFormat="1" x14ac:dyDescent="0.45">
      <c r="A566"/>
      <c r="B566" s="56"/>
      <c r="C566" s="100"/>
      <c r="D566" s="101"/>
      <c r="E566" s="55"/>
      <c r="F566" s="55"/>
    </row>
    <row r="567" spans="1:6" s="29" customFormat="1" x14ac:dyDescent="0.45">
      <c r="A567"/>
      <c r="B567" s="56"/>
      <c r="C567" s="100"/>
      <c r="D567" s="101"/>
      <c r="E567" s="55"/>
      <c r="F567" s="55"/>
    </row>
    <row r="568" spans="1:6" s="29" customFormat="1" x14ac:dyDescent="0.45">
      <c r="A568"/>
      <c r="B568" s="56"/>
      <c r="C568" s="100"/>
      <c r="D568" s="101"/>
      <c r="E568" s="55"/>
      <c r="F568" s="55"/>
    </row>
    <row r="569" spans="1:6" s="29" customFormat="1" x14ac:dyDescent="0.45">
      <c r="A569"/>
      <c r="B569" s="56"/>
      <c r="C569" s="100"/>
      <c r="D569" s="101"/>
      <c r="E569" s="55"/>
      <c r="F569" s="55"/>
    </row>
    <row r="570" spans="1:6" s="29" customFormat="1" x14ac:dyDescent="0.45">
      <c r="A570"/>
      <c r="B570" s="56"/>
      <c r="C570" s="100"/>
      <c r="D570" s="101"/>
      <c r="E570" s="55"/>
      <c r="F570" s="55"/>
    </row>
    <row r="571" spans="1:6" s="29" customFormat="1" x14ac:dyDescent="0.45">
      <c r="A571"/>
      <c r="B571" s="56"/>
      <c r="C571" s="100"/>
      <c r="D571" s="101"/>
      <c r="E571" s="55"/>
      <c r="F571" s="55"/>
    </row>
    <row r="572" spans="1:6" s="29" customFormat="1" x14ac:dyDescent="0.45">
      <c r="A572"/>
      <c r="B572" s="56"/>
      <c r="C572" s="100"/>
      <c r="D572" s="101"/>
      <c r="E572" s="55"/>
      <c r="F572" s="55"/>
    </row>
    <row r="573" spans="1:6" s="29" customFormat="1" x14ac:dyDescent="0.45">
      <c r="A573"/>
      <c r="B573" s="56"/>
      <c r="C573" s="100"/>
      <c r="D573" s="101"/>
      <c r="E573" s="55"/>
      <c r="F573" s="55"/>
    </row>
    <row r="574" spans="1:6" s="29" customFormat="1" x14ac:dyDescent="0.45">
      <c r="A574"/>
      <c r="B574" s="56"/>
      <c r="C574" s="100"/>
      <c r="D574" s="101"/>
      <c r="E574" s="55"/>
      <c r="F574" s="55"/>
    </row>
    <row r="575" spans="1:6" s="29" customFormat="1" x14ac:dyDescent="0.45">
      <c r="A575"/>
      <c r="B575" s="56"/>
      <c r="C575" s="100"/>
      <c r="D575" s="101"/>
      <c r="E575" s="55"/>
      <c r="F575" s="55"/>
    </row>
    <row r="576" spans="1:6" s="29" customFormat="1" x14ac:dyDescent="0.45">
      <c r="A576"/>
      <c r="B576" s="56"/>
      <c r="C576" s="100"/>
      <c r="D576" s="101"/>
      <c r="E576" s="55"/>
      <c r="F576" s="55"/>
    </row>
    <row r="577" spans="1:6" s="29" customFormat="1" x14ac:dyDescent="0.45">
      <c r="A577"/>
      <c r="B577" s="56"/>
      <c r="C577" s="100"/>
      <c r="D577" s="101"/>
      <c r="E577" s="55"/>
      <c r="F577" s="55"/>
    </row>
    <row r="578" spans="1:6" s="29" customFormat="1" x14ac:dyDescent="0.45">
      <c r="A578"/>
      <c r="B578" s="56"/>
      <c r="C578" s="100"/>
      <c r="D578" s="101"/>
      <c r="E578" s="55"/>
      <c r="F578" s="55"/>
    </row>
    <row r="579" spans="1:6" s="29" customFormat="1" x14ac:dyDescent="0.45">
      <c r="A579"/>
      <c r="B579" s="56"/>
      <c r="C579" s="100"/>
      <c r="D579" s="101"/>
      <c r="E579" s="55"/>
      <c r="F579" s="55"/>
    </row>
    <row r="580" spans="1:6" s="29" customFormat="1" x14ac:dyDescent="0.45">
      <c r="A580"/>
      <c r="B580" s="56"/>
      <c r="C580" s="100"/>
      <c r="D580" s="101"/>
      <c r="E580" s="55"/>
      <c r="F580" s="55"/>
    </row>
    <row r="581" spans="1:6" s="29" customFormat="1" x14ac:dyDescent="0.45">
      <c r="A581"/>
      <c r="B581" s="56"/>
      <c r="C581" s="100"/>
      <c r="D581" s="101"/>
      <c r="E581" s="55"/>
      <c r="F581" s="55"/>
    </row>
    <row r="582" spans="1:6" s="29" customFormat="1" x14ac:dyDescent="0.45">
      <c r="A582"/>
      <c r="B582" s="56"/>
      <c r="C582" s="100"/>
      <c r="D582" s="101"/>
      <c r="E582" s="55"/>
      <c r="F582" s="55"/>
    </row>
    <row r="583" spans="1:6" s="29" customFormat="1" x14ac:dyDescent="0.45">
      <c r="A583"/>
      <c r="B583" s="56"/>
      <c r="C583" s="100"/>
      <c r="D583" s="101"/>
      <c r="E583" s="55"/>
      <c r="F583" s="55"/>
    </row>
    <row r="584" spans="1:6" s="29" customFormat="1" x14ac:dyDescent="0.45">
      <c r="A584"/>
      <c r="B584" s="56"/>
      <c r="C584" s="100"/>
      <c r="D584" s="101"/>
      <c r="E584" s="55"/>
      <c r="F584" s="55"/>
    </row>
    <row r="585" spans="1:6" s="29" customFormat="1" x14ac:dyDescent="0.45">
      <c r="A585"/>
      <c r="B585" s="56"/>
      <c r="C585" s="100"/>
      <c r="D585" s="101"/>
      <c r="E585" s="55"/>
      <c r="F585" s="55"/>
    </row>
    <row r="586" spans="1:6" s="29" customFormat="1" x14ac:dyDescent="0.45">
      <c r="A586"/>
      <c r="B586" s="56"/>
      <c r="C586" s="100"/>
      <c r="D586" s="101"/>
      <c r="E586" s="55"/>
      <c r="F586" s="55"/>
    </row>
    <row r="587" spans="1:6" s="29" customFormat="1" x14ac:dyDescent="0.45">
      <c r="A587"/>
      <c r="B587" s="56"/>
      <c r="C587" s="100"/>
      <c r="D587" s="101"/>
      <c r="E587" s="55"/>
      <c r="F587" s="55"/>
    </row>
    <row r="588" spans="1:6" s="29" customFormat="1" x14ac:dyDescent="0.45">
      <c r="A588"/>
      <c r="B588" s="56"/>
      <c r="C588" s="100"/>
      <c r="D588" s="101"/>
      <c r="E588" s="55"/>
      <c r="F588" s="55"/>
    </row>
    <row r="589" spans="1:6" s="29" customFormat="1" x14ac:dyDescent="0.45">
      <c r="A589"/>
      <c r="B589" s="56"/>
      <c r="C589" s="100"/>
      <c r="D589" s="101"/>
      <c r="E589" s="55"/>
      <c r="F589" s="55"/>
    </row>
    <row r="590" spans="1:6" s="29" customFormat="1" x14ac:dyDescent="0.45">
      <c r="A590"/>
      <c r="B590" s="56"/>
      <c r="C590" s="100"/>
      <c r="D590" s="101"/>
      <c r="E590" s="55"/>
      <c r="F590" s="55"/>
    </row>
    <row r="591" spans="1:6" s="29" customFormat="1" x14ac:dyDescent="0.45">
      <c r="A591"/>
      <c r="B591" s="56"/>
      <c r="C591" s="100"/>
      <c r="D591" s="101"/>
      <c r="E591" s="55"/>
      <c r="F591" s="55"/>
    </row>
    <row r="592" spans="1:6" s="29" customFormat="1" x14ac:dyDescent="0.45">
      <c r="A592"/>
      <c r="B592" s="56"/>
      <c r="C592" s="100"/>
      <c r="D592" s="101"/>
      <c r="E592" s="55"/>
      <c r="F592" s="55"/>
    </row>
    <row r="593" spans="1:6" s="29" customFormat="1" x14ac:dyDescent="0.45">
      <c r="A593"/>
      <c r="B593" s="56"/>
      <c r="C593" s="100"/>
      <c r="D593" s="101"/>
      <c r="E593" s="55"/>
      <c r="F593" s="55"/>
    </row>
    <row r="594" spans="1:6" s="29" customFormat="1" x14ac:dyDescent="0.45">
      <c r="A594"/>
      <c r="B594" s="56"/>
      <c r="C594" s="100"/>
      <c r="D594" s="101"/>
      <c r="E594" s="55"/>
      <c r="F594" s="55"/>
    </row>
    <row r="595" spans="1:6" s="29" customFormat="1" x14ac:dyDescent="0.45">
      <c r="A595"/>
      <c r="B595" s="56"/>
      <c r="C595" s="100"/>
      <c r="D595" s="101"/>
      <c r="E595" s="55"/>
      <c r="F595" s="55"/>
    </row>
    <row r="596" spans="1:6" s="29" customFormat="1" x14ac:dyDescent="0.45">
      <c r="A596"/>
      <c r="B596" s="56"/>
      <c r="C596" s="100"/>
      <c r="D596" s="101"/>
      <c r="E596" s="55"/>
      <c r="F596" s="55"/>
    </row>
    <row r="597" spans="1:6" s="29" customFormat="1" x14ac:dyDescent="0.45">
      <c r="A597"/>
      <c r="B597" s="56"/>
      <c r="C597" s="100"/>
      <c r="D597" s="101"/>
      <c r="E597" s="55"/>
      <c r="F597" s="55"/>
    </row>
    <row r="598" spans="1:6" s="29" customFormat="1" x14ac:dyDescent="0.45">
      <c r="A598"/>
      <c r="B598" s="56"/>
      <c r="C598" s="100"/>
      <c r="D598" s="101"/>
      <c r="E598" s="55"/>
      <c r="F598" s="55"/>
    </row>
    <row r="599" spans="1:6" s="29" customFormat="1" x14ac:dyDescent="0.45">
      <c r="A599"/>
      <c r="B599" s="56"/>
      <c r="C599" s="100"/>
      <c r="D599" s="101"/>
      <c r="E599" s="55"/>
      <c r="F599" s="55"/>
    </row>
    <row r="600" spans="1:6" s="29" customFormat="1" x14ac:dyDescent="0.45">
      <c r="A600"/>
      <c r="B600" s="56"/>
      <c r="C600" s="100"/>
      <c r="D600" s="101"/>
      <c r="E600" s="55"/>
      <c r="F600" s="55"/>
    </row>
    <row r="601" spans="1:6" s="29" customFormat="1" x14ac:dyDescent="0.45">
      <c r="A601"/>
      <c r="B601" s="56"/>
      <c r="C601" s="100"/>
      <c r="D601" s="101"/>
      <c r="E601" s="55"/>
      <c r="F601" s="55"/>
    </row>
    <row r="602" spans="1:6" s="29" customFormat="1" x14ac:dyDescent="0.45">
      <c r="A602"/>
      <c r="B602" s="56"/>
      <c r="C602" s="100"/>
      <c r="D602" s="101"/>
      <c r="E602" s="55"/>
      <c r="F602" s="55"/>
    </row>
    <row r="603" spans="1:6" s="29" customFormat="1" x14ac:dyDescent="0.45">
      <c r="A603"/>
      <c r="B603" s="56"/>
      <c r="C603" s="100"/>
      <c r="D603" s="101"/>
      <c r="E603" s="55"/>
      <c r="F603" s="55"/>
    </row>
    <row r="604" spans="1:6" s="29" customFormat="1" x14ac:dyDescent="0.45">
      <c r="A604"/>
      <c r="B604" s="56"/>
      <c r="C604" s="100"/>
      <c r="D604" s="101"/>
      <c r="E604" s="55"/>
      <c r="F604" s="55"/>
    </row>
    <row r="605" spans="1:6" s="29" customFormat="1" x14ac:dyDescent="0.45">
      <c r="A605"/>
      <c r="B605" s="56"/>
      <c r="C605" s="100"/>
      <c r="D605" s="101"/>
      <c r="E605" s="55"/>
      <c r="F605" s="55"/>
    </row>
    <row r="606" spans="1:6" s="29" customFormat="1" x14ac:dyDescent="0.45">
      <c r="A606"/>
      <c r="B606" s="56"/>
      <c r="C606" s="100"/>
      <c r="D606" s="101"/>
      <c r="E606" s="55"/>
      <c r="F606" s="55"/>
    </row>
    <row r="607" spans="1:6" s="29" customFormat="1" x14ac:dyDescent="0.45">
      <c r="A607"/>
      <c r="B607" s="56"/>
      <c r="C607" s="100"/>
      <c r="D607" s="101"/>
      <c r="E607" s="55"/>
      <c r="F607" s="55"/>
    </row>
    <row r="608" spans="1:6" s="29" customFormat="1" x14ac:dyDescent="0.45">
      <c r="A608"/>
      <c r="B608" s="56"/>
      <c r="C608" s="100"/>
      <c r="D608" s="101"/>
      <c r="E608" s="55"/>
      <c r="F608" s="55"/>
    </row>
    <row r="609" spans="1:6" s="29" customFormat="1" x14ac:dyDescent="0.45">
      <c r="A609"/>
      <c r="B609" s="56"/>
      <c r="C609" s="100"/>
      <c r="D609" s="101"/>
      <c r="E609" s="55"/>
      <c r="F609" s="55"/>
    </row>
    <row r="610" spans="1:6" s="29" customFormat="1" x14ac:dyDescent="0.45">
      <c r="A610"/>
      <c r="B610" s="56"/>
      <c r="C610" s="100"/>
      <c r="D610" s="101"/>
      <c r="E610" s="55"/>
      <c r="F610" s="55"/>
    </row>
    <row r="611" spans="1:6" s="29" customFormat="1" x14ac:dyDescent="0.45">
      <c r="A611"/>
      <c r="B611" s="56"/>
      <c r="C611" s="100"/>
      <c r="D611" s="101"/>
      <c r="E611" s="55"/>
      <c r="F611" s="55"/>
    </row>
    <row r="612" spans="1:6" s="29" customFormat="1" x14ac:dyDescent="0.45">
      <c r="A612"/>
      <c r="B612" s="56"/>
      <c r="C612" s="100"/>
      <c r="D612" s="101"/>
      <c r="E612" s="55"/>
      <c r="F612" s="55"/>
    </row>
    <row r="613" spans="1:6" s="29" customFormat="1" x14ac:dyDescent="0.45">
      <c r="A613"/>
      <c r="B613" s="56"/>
      <c r="C613" s="100"/>
      <c r="D613" s="101"/>
      <c r="E613" s="55"/>
      <c r="F613" s="55"/>
    </row>
    <row r="614" spans="1:6" s="29" customFormat="1" x14ac:dyDescent="0.45">
      <c r="A614"/>
      <c r="B614" s="56"/>
      <c r="C614" s="100"/>
      <c r="D614" s="101"/>
      <c r="E614" s="55"/>
      <c r="F614" s="55"/>
    </row>
    <row r="615" spans="1:6" s="29" customFormat="1" x14ac:dyDescent="0.45">
      <c r="A615"/>
      <c r="B615" s="56"/>
      <c r="C615" s="100"/>
      <c r="D615" s="101"/>
      <c r="E615" s="55"/>
      <c r="F615" s="55"/>
    </row>
    <row r="616" spans="1:6" s="29" customFormat="1" x14ac:dyDescent="0.45">
      <c r="A616"/>
      <c r="B616" s="56"/>
      <c r="C616" s="100"/>
      <c r="D616" s="101"/>
      <c r="E616" s="55"/>
      <c r="F616" s="55"/>
    </row>
    <row r="617" spans="1:6" s="29" customFormat="1" x14ac:dyDescent="0.45">
      <c r="A617"/>
      <c r="B617" s="56"/>
      <c r="C617" s="100"/>
      <c r="D617" s="101"/>
      <c r="E617" s="55"/>
      <c r="F617" s="55"/>
    </row>
    <row r="618" spans="1:6" s="29" customFormat="1" x14ac:dyDescent="0.45">
      <c r="A618"/>
      <c r="B618" s="56"/>
      <c r="C618" s="100"/>
      <c r="D618" s="101"/>
      <c r="E618" s="55"/>
      <c r="F618" s="55"/>
    </row>
    <row r="619" spans="1:6" s="29" customFormat="1" x14ac:dyDescent="0.45">
      <c r="A619"/>
      <c r="B619" s="56"/>
      <c r="C619" s="100"/>
      <c r="D619" s="101"/>
      <c r="E619" s="55"/>
      <c r="F619" s="55"/>
    </row>
    <row r="620" spans="1:6" s="29" customFormat="1" x14ac:dyDescent="0.45">
      <c r="A620"/>
      <c r="B620" s="56"/>
      <c r="C620" s="100"/>
      <c r="D620" s="101"/>
      <c r="E620" s="55"/>
      <c r="F620" s="55"/>
    </row>
    <row r="621" spans="1:6" s="29" customFormat="1" x14ac:dyDescent="0.45">
      <c r="A621"/>
      <c r="B621" s="56"/>
      <c r="C621" s="100"/>
      <c r="D621" s="101"/>
      <c r="E621" s="55"/>
      <c r="F621" s="55"/>
    </row>
    <row r="622" spans="1:6" s="29" customFormat="1" x14ac:dyDescent="0.45">
      <c r="A622"/>
      <c r="B622" s="56"/>
      <c r="C622" s="100"/>
      <c r="D622" s="101"/>
      <c r="E622" s="55"/>
      <c r="F622" s="55"/>
    </row>
    <row r="623" spans="1:6" s="29" customFormat="1" x14ac:dyDescent="0.45">
      <c r="A623"/>
      <c r="B623" s="56"/>
      <c r="C623" s="100"/>
      <c r="D623" s="101"/>
      <c r="E623" s="55"/>
      <c r="F623" s="55"/>
    </row>
    <row r="624" spans="1:6" s="29" customFormat="1" x14ac:dyDescent="0.45">
      <c r="A624"/>
      <c r="B624" s="56"/>
      <c r="C624" s="100"/>
      <c r="D624" s="101"/>
      <c r="E624" s="55"/>
      <c r="F624" s="55"/>
    </row>
    <row r="625" spans="1:6" s="29" customFormat="1" x14ac:dyDescent="0.45">
      <c r="A625"/>
      <c r="B625" s="56"/>
      <c r="C625" s="100"/>
      <c r="D625" s="101"/>
      <c r="E625" s="55"/>
      <c r="F625" s="55"/>
    </row>
    <row r="626" spans="1:6" s="29" customFormat="1" x14ac:dyDescent="0.45">
      <c r="A626"/>
      <c r="B626" s="56"/>
      <c r="C626" s="100"/>
      <c r="D626" s="101"/>
      <c r="E626" s="55"/>
      <c r="F626" s="55"/>
    </row>
    <row r="627" spans="1:6" s="29" customFormat="1" x14ac:dyDescent="0.45">
      <c r="A627"/>
      <c r="B627" s="56"/>
      <c r="C627" s="100"/>
      <c r="D627" s="101"/>
      <c r="E627" s="55"/>
      <c r="F627" s="55"/>
    </row>
    <row r="628" spans="1:6" s="29" customFormat="1" x14ac:dyDescent="0.45">
      <c r="A628"/>
      <c r="B628" s="56"/>
      <c r="C628" s="100"/>
      <c r="D628" s="101"/>
      <c r="E628" s="55"/>
      <c r="F628" s="55"/>
    </row>
    <row r="629" spans="1:6" s="29" customFormat="1" x14ac:dyDescent="0.45">
      <c r="A629"/>
      <c r="B629" s="56"/>
      <c r="C629" s="100"/>
      <c r="D629" s="101"/>
      <c r="E629" s="55"/>
      <c r="F629" s="55"/>
    </row>
    <row r="630" spans="1:6" s="29" customFormat="1" x14ac:dyDescent="0.45">
      <c r="A630"/>
      <c r="B630" s="56"/>
      <c r="C630" s="100"/>
      <c r="D630" s="101"/>
      <c r="E630" s="55"/>
      <c r="F630" s="55"/>
    </row>
    <row r="631" spans="1:6" s="29" customFormat="1" x14ac:dyDescent="0.45">
      <c r="A631"/>
      <c r="B631" s="56"/>
      <c r="C631" s="100"/>
      <c r="D631" s="101"/>
      <c r="E631" s="55"/>
      <c r="F631" s="55"/>
    </row>
    <row r="632" spans="1:6" s="29" customFormat="1" x14ac:dyDescent="0.45">
      <c r="A632"/>
      <c r="B632" s="56"/>
      <c r="C632" s="100"/>
      <c r="D632" s="101"/>
      <c r="E632" s="55"/>
      <c r="F632" s="55"/>
    </row>
    <row r="633" spans="1:6" s="29" customFormat="1" x14ac:dyDescent="0.45">
      <c r="A633"/>
      <c r="B633" s="56"/>
      <c r="C633" s="100"/>
      <c r="D633" s="101"/>
      <c r="E633" s="55"/>
      <c r="F633" s="55"/>
    </row>
    <row r="634" spans="1:6" s="29" customFormat="1" x14ac:dyDescent="0.45">
      <c r="A634"/>
      <c r="B634" s="56"/>
      <c r="C634" s="100"/>
      <c r="D634" s="101"/>
      <c r="E634" s="55"/>
      <c r="F634" s="55"/>
    </row>
    <row r="635" spans="1:6" s="29" customFormat="1" x14ac:dyDescent="0.45">
      <c r="A635"/>
      <c r="B635" s="56"/>
      <c r="C635" s="100"/>
      <c r="D635" s="101"/>
      <c r="E635" s="55"/>
      <c r="F635" s="55"/>
    </row>
    <row r="636" spans="1:6" s="29" customFormat="1" x14ac:dyDescent="0.45">
      <c r="A636"/>
      <c r="B636" s="56"/>
      <c r="C636" s="100"/>
      <c r="D636" s="101"/>
      <c r="E636" s="55"/>
      <c r="F636" s="55"/>
    </row>
    <row r="637" spans="1:6" s="29" customFormat="1" x14ac:dyDescent="0.45">
      <c r="A637"/>
      <c r="B637" s="56"/>
      <c r="C637" s="100"/>
      <c r="D637" s="101"/>
      <c r="E637" s="55"/>
      <c r="F637" s="55"/>
    </row>
    <row r="638" spans="1:6" s="29" customFormat="1" x14ac:dyDescent="0.45">
      <c r="A638"/>
      <c r="B638" s="56"/>
      <c r="C638" s="100"/>
      <c r="D638" s="101"/>
      <c r="E638" s="55"/>
      <c r="F638" s="55"/>
    </row>
    <row r="639" spans="1:6" s="29" customFormat="1" x14ac:dyDescent="0.45">
      <c r="A639"/>
      <c r="B639" s="56"/>
      <c r="C639" s="100"/>
      <c r="D639" s="101"/>
      <c r="E639" s="55"/>
      <c r="F639" s="55"/>
    </row>
    <row r="640" spans="1:6" s="29" customFormat="1" x14ac:dyDescent="0.45">
      <c r="A640"/>
      <c r="B640" s="56"/>
      <c r="C640" s="100"/>
      <c r="D640" s="101"/>
      <c r="E640" s="55"/>
      <c r="F640" s="55"/>
    </row>
    <row r="641" spans="1:6" s="29" customFormat="1" x14ac:dyDescent="0.45">
      <c r="A641"/>
      <c r="B641" s="56"/>
      <c r="C641" s="100"/>
      <c r="D641" s="101"/>
      <c r="E641" s="55"/>
      <c r="F641" s="55"/>
    </row>
    <row r="642" spans="1:6" s="29" customFormat="1" x14ac:dyDescent="0.45">
      <c r="A642"/>
      <c r="B642" s="56"/>
      <c r="C642" s="100"/>
      <c r="D642" s="101"/>
      <c r="E642" s="55"/>
      <c r="F642" s="55"/>
    </row>
    <row r="643" spans="1:6" s="29" customFormat="1" x14ac:dyDescent="0.45">
      <c r="A643"/>
      <c r="B643" s="56"/>
      <c r="C643" s="100"/>
      <c r="D643" s="101"/>
      <c r="E643" s="55"/>
      <c r="F643" s="55"/>
    </row>
    <row r="644" spans="1:6" s="29" customFormat="1" x14ac:dyDescent="0.45">
      <c r="A644"/>
      <c r="B644" s="56"/>
      <c r="C644" s="100"/>
      <c r="D644" s="101"/>
      <c r="E644" s="55"/>
      <c r="F644" s="55"/>
    </row>
    <row r="645" spans="1:6" s="29" customFormat="1" x14ac:dyDescent="0.45">
      <c r="A645"/>
      <c r="B645" s="56"/>
      <c r="C645" s="100"/>
      <c r="D645" s="101"/>
      <c r="E645" s="55"/>
      <c r="F645" s="55"/>
    </row>
    <row r="646" spans="1:6" s="29" customFormat="1" x14ac:dyDescent="0.45">
      <c r="A646"/>
      <c r="B646" s="56"/>
      <c r="C646" s="100"/>
      <c r="D646" s="101"/>
      <c r="E646" s="55"/>
      <c r="F646" s="55"/>
    </row>
    <row r="647" spans="1:6" s="29" customFormat="1" x14ac:dyDescent="0.45">
      <c r="A647"/>
      <c r="B647" s="56"/>
      <c r="C647" s="100"/>
      <c r="D647" s="101"/>
      <c r="E647" s="55"/>
      <c r="F647" s="55"/>
    </row>
    <row r="648" spans="1:6" s="29" customFormat="1" x14ac:dyDescent="0.45">
      <c r="A648"/>
      <c r="B648" s="56"/>
      <c r="C648" s="100"/>
      <c r="D648" s="101"/>
      <c r="E648" s="55"/>
      <c r="F648" s="55"/>
    </row>
    <row r="649" spans="1:6" s="29" customFormat="1" x14ac:dyDescent="0.45">
      <c r="A649"/>
      <c r="B649" s="56"/>
      <c r="C649" s="100"/>
      <c r="D649" s="101"/>
      <c r="E649" s="55"/>
      <c r="F649" s="55"/>
    </row>
    <row r="650" spans="1:6" s="29" customFormat="1" x14ac:dyDescent="0.45">
      <c r="A650"/>
      <c r="B650" s="56"/>
      <c r="C650" s="100"/>
      <c r="D650" s="101"/>
      <c r="E650" s="55"/>
      <c r="F650" s="55"/>
    </row>
    <row r="651" spans="1:6" s="29" customFormat="1" x14ac:dyDescent="0.45">
      <c r="A651"/>
      <c r="B651" s="56"/>
      <c r="C651" s="100"/>
      <c r="D651" s="101"/>
      <c r="E651" s="55"/>
      <c r="F651" s="55"/>
    </row>
    <row r="652" spans="1:6" s="29" customFormat="1" x14ac:dyDescent="0.45">
      <c r="A652"/>
      <c r="B652" s="56"/>
      <c r="C652" s="100"/>
      <c r="D652" s="101"/>
      <c r="E652" s="55"/>
      <c r="F652" s="55"/>
    </row>
    <row r="653" spans="1:6" s="29" customFormat="1" x14ac:dyDescent="0.45">
      <c r="A653"/>
      <c r="B653" s="56"/>
      <c r="C653" s="100"/>
      <c r="D653" s="101"/>
      <c r="E653" s="55"/>
      <c r="F653" s="55"/>
    </row>
    <row r="654" spans="1:6" s="29" customFormat="1" x14ac:dyDescent="0.45">
      <c r="A654"/>
      <c r="B654" s="56"/>
      <c r="C654" s="100"/>
      <c r="D654" s="101"/>
      <c r="E654" s="55"/>
      <c r="F654" s="55"/>
    </row>
    <row r="655" spans="1:6" s="29" customFormat="1" x14ac:dyDescent="0.45">
      <c r="A655"/>
      <c r="B655" s="56"/>
      <c r="C655" s="100"/>
      <c r="D655" s="101"/>
      <c r="E655" s="55"/>
      <c r="F655" s="55"/>
    </row>
    <row r="656" spans="1:6" s="29" customFormat="1" x14ac:dyDescent="0.45">
      <c r="A656"/>
      <c r="B656" s="56"/>
      <c r="C656" s="100"/>
      <c r="D656" s="101"/>
      <c r="E656" s="55"/>
      <c r="F656" s="55"/>
    </row>
    <row r="657" spans="1:6" s="29" customFormat="1" x14ac:dyDescent="0.45">
      <c r="A657"/>
      <c r="B657" s="56"/>
      <c r="C657" s="100"/>
      <c r="D657" s="101"/>
      <c r="E657" s="55"/>
      <c r="F657" s="55"/>
    </row>
    <row r="658" spans="1:6" s="29" customFormat="1" x14ac:dyDescent="0.45">
      <c r="A658"/>
      <c r="B658" s="56"/>
      <c r="C658" s="100"/>
      <c r="D658" s="101"/>
      <c r="E658" s="55"/>
      <c r="F658" s="55"/>
    </row>
    <row r="659" spans="1:6" s="29" customFormat="1" x14ac:dyDescent="0.45">
      <c r="A659"/>
      <c r="B659" s="56"/>
      <c r="C659" s="100"/>
      <c r="D659" s="101"/>
      <c r="E659" s="55"/>
      <c r="F659" s="55"/>
    </row>
    <row r="660" spans="1:6" s="29" customFormat="1" x14ac:dyDescent="0.45">
      <c r="A660"/>
      <c r="B660" s="56"/>
      <c r="C660" s="100"/>
      <c r="D660" s="101"/>
      <c r="E660" s="55"/>
      <c r="F660" s="55"/>
    </row>
    <row r="661" spans="1:6" s="29" customFormat="1" x14ac:dyDescent="0.45">
      <c r="A661"/>
      <c r="B661" s="56"/>
      <c r="C661" s="100"/>
      <c r="D661" s="101"/>
      <c r="E661" s="55"/>
      <c r="F661" s="55"/>
    </row>
    <row r="662" spans="1:6" s="29" customFormat="1" x14ac:dyDescent="0.45">
      <c r="A662"/>
      <c r="B662" s="56"/>
      <c r="C662" s="100"/>
      <c r="D662" s="101"/>
      <c r="E662" s="55"/>
      <c r="F662" s="55"/>
    </row>
    <row r="663" spans="1:6" s="29" customFormat="1" x14ac:dyDescent="0.45">
      <c r="A663"/>
      <c r="B663" s="56"/>
      <c r="C663" s="100"/>
      <c r="D663" s="101"/>
      <c r="E663" s="55"/>
      <c r="F663" s="55"/>
    </row>
    <row r="664" spans="1:6" s="29" customFormat="1" x14ac:dyDescent="0.45">
      <c r="A664"/>
      <c r="B664" s="56"/>
      <c r="C664" s="100"/>
      <c r="D664" s="101"/>
      <c r="E664" s="55"/>
      <c r="F664" s="55"/>
    </row>
    <row r="665" spans="1:6" s="29" customFormat="1" x14ac:dyDescent="0.45">
      <c r="A665"/>
      <c r="B665" s="56"/>
      <c r="C665" s="100"/>
      <c r="D665" s="101"/>
      <c r="E665" s="55"/>
      <c r="F665" s="55"/>
    </row>
    <row r="666" spans="1:6" s="29" customFormat="1" x14ac:dyDescent="0.45">
      <c r="A666"/>
      <c r="B666" s="56"/>
      <c r="C666" s="100"/>
      <c r="D666" s="101"/>
      <c r="E666" s="55"/>
      <c r="F666" s="55"/>
    </row>
    <row r="667" spans="1:6" s="29" customFormat="1" x14ac:dyDescent="0.45">
      <c r="A667"/>
      <c r="B667" s="56"/>
      <c r="C667" s="100"/>
      <c r="D667" s="101"/>
      <c r="E667" s="55"/>
      <c r="F667" s="55"/>
    </row>
    <row r="668" spans="1:6" s="29" customFormat="1" x14ac:dyDescent="0.45">
      <c r="A668"/>
      <c r="B668" s="56"/>
      <c r="C668" s="100"/>
      <c r="D668" s="101"/>
      <c r="E668" s="55"/>
      <c r="F668" s="55"/>
    </row>
    <row r="669" spans="1:6" s="29" customFormat="1" x14ac:dyDescent="0.45">
      <c r="A669"/>
      <c r="B669" s="56"/>
      <c r="C669" s="100"/>
      <c r="D669" s="101"/>
      <c r="E669" s="55"/>
      <c r="F669" s="55"/>
    </row>
    <row r="670" spans="1:6" s="29" customFormat="1" x14ac:dyDescent="0.45">
      <c r="A670"/>
      <c r="B670" s="56"/>
      <c r="C670" s="100"/>
      <c r="D670" s="101"/>
      <c r="E670" s="55"/>
      <c r="F670" s="55"/>
    </row>
    <row r="671" spans="1:6" s="29" customFormat="1" x14ac:dyDescent="0.45">
      <c r="A671"/>
      <c r="B671" s="56"/>
      <c r="C671" s="100"/>
      <c r="D671" s="101"/>
      <c r="E671" s="55"/>
      <c r="F671" s="55"/>
    </row>
    <row r="672" spans="1:6" s="29" customFormat="1" x14ac:dyDescent="0.45">
      <c r="A672"/>
      <c r="B672" s="56"/>
      <c r="C672" s="100"/>
      <c r="D672" s="101"/>
      <c r="E672" s="55"/>
      <c r="F672" s="55"/>
    </row>
    <row r="673" spans="1:6" s="29" customFormat="1" x14ac:dyDescent="0.45">
      <c r="A673"/>
      <c r="B673" s="56"/>
      <c r="C673" s="100"/>
      <c r="D673" s="101"/>
      <c r="E673" s="55"/>
      <c r="F673" s="55"/>
    </row>
  </sheetData>
  <sheetProtection algorithmName="SHA-512" hashValue="cuWMYbw3xRE2EAIYi5nSyGsyv0hc4BU5P8adLlmaE5qg8/YtS2vHnt8I5vxPkzsAdjsycJakBYSIB6O+RU1F6Q==" saltValue="afbDYp9xM5oewtH4rXW7Qw==" spinCount="100000" sheet="1" objects="1" scenarios="1"/>
  <protectedRanges>
    <protectedRange sqref="C4:F361 B363 B365 D363 D365" name="Range2"/>
    <protectedRange sqref="B363 D363 B365 D365 C4:F361" name="Initials Dates Signatures"/>
  </protectedRanges>
  <conditionalFormatting sqref="C5:C7 C24 C45 C47:C48 B248:B256 B282:B286 B299:B319 B223:B231 C26:C28 C30:C31 B345:B360 B258:B275">
    <cfRule type="cellIs" dxfId="336" priority="346" operator="equal">
      <formula>"Self Guided"</formula>
    </cfRule>
  </conditionalFormatting>
  <conditionalFormatting sqref="C5:C7 C24 C45 C47:C48 B282:B319 B223:B231 C26:C28 C30:C31 B345:B360 B248:B275">
    <cfRule type="cellIs" dxfId="335" priority="343" operator="equal">
      <formula>"IT Support"</formula>
    </cfRule>
    <cfRule type="cellIs" dxfId="334" priority="344" operator="equal">
      <formula>"In Clinic"</formula>
    </cfRule>
    <cfRule type="cellIs" dxfId="333" priority="345" operator="equal">
      <formula>"App Support"</formula>
    </cfRule>
  </conditionalFormatting>
  <conditionalFormatting sqref="C9:C10">
    <cfRule type="cellIs" dxfId="332" priority="342" operator="equal">
      <formula>"Self Guided"</formula>
    </cfRule>
  </conditionalFormatting>
  <conditionalFormatting sqref="C9:C10">
    <cfRule type="cellIs" dxfId="331" priority="339" operator="equal">
      <formula>"IT Support"</formula>
    </cfRule>
    <cfRule type="cellIs" dxfId="330" priority="340" operator="equal">
      <formula>"In Clinic"</formula>
    </cfRule>
    <cfRule type="cellIs" dxfId="329" priority="341" operator="equal">
      <formula>"App Support"</formula>
    </cfRule>
  </conditionalFormatting>
  <conditionalFormatting sqref="C12:C13">
    <cfRule type="cellIs" dxfId="328" priority="338" operator="equal">
      <formula>"Self Guided"</formula>
    </cfRule>
  </conditionalFormatting>
  <conditionalFormatting sqref="C12:C13">
    <cfRule type="cellIs" dxfId="327" priority="335" operator="equal">
      <formula>"IT Support"</formula>
    </cfRule>
    <cfRule type="cellIs" dxfId="326" priority="336" operator="equal">
      <formula>"In Clinic"</formula>
    </cfRule>
    <cfRule type="cellIs" dxfId="325" priority="337" operator="equal">
      <formula>"App Support"</formula>
    </cfRule>
  </conditionalFormatting>
  <conditionalFormatting sqref="C14:C15 C17">
    <cfRule type="cellIs" dxfId="324" priority="334" operator="equal">
      <formula>"Self Guided"</formula>
    </cfRule>
  </conditionalFormatting>
  <conditionalFormatting sqref="C14:C15 C17">
    <cfRule type="cellIs" dxfId="323" priority="331" operator="equal">
      <formula>"IT Support"</formula>
    </cfRule>
    <cfRule type="cellIs" dxfId="322" priority="332" operator="equal">
      <formula>"In Clinic"</formula>
    </cfRule>
    <cfRule type="cellIs" dxfId="321" priority="333" operator="equal">
      <formula>"App Support"</formula>
    </cfRule>
  </conditionalFormatting>
  <conditionalFormatting sqref="C14:C15 C17">
    <cfRule type="cellIs" dxfId="320" priority="330" operator="equal">
      <formula>"Self Guided"</formula>
    </cfRule>
  </conditionalFormatting>
  <conditionalFormatting sqref="C14:C15 C17">
    <cfRule type="cellIs" dxfId="319" priority="327" operator="equal">
      <formula>"IT Support"</formula>
    </cfRule>
    <cfRule type="cellIs" dxfId="318" priority="328" operator="equal">
      <formula>"In Clinic"</formula>
    </cfRule>
    <cfRule type="cellIs" dxfId="317" priority="329" operator="equal">
      <formula>"App Support"</formula>
    </cfRule>
  </conditionalFormatting>
  <conditionalFormatting sqref="C13">
    <cfRule type="cellIs" dxfId="316" priority="326" operator="equal">
      <formula>"Self Guided"</formula>
    </cfRule>
  </conditionalFormatting>
  <conditionalFormatting sqref="C13">
    <cfRule type="cellIs" dxfId="315" priority="323" operator="equal">
      <formula>"IT Support"</formula>
    </cfRule>
    <cfRule type="cellIs" dxfId="314" priority="324" operator="equal">
      <formula>"In Clinic"</formula>
    </cfRule>
    <cfRule type="cellIs" dxfId="313" priority="325" operator="equal">
      <formula>"App Support"</formula>
    </cfRule>
  </conditionalFormatting>
  <conditionalFormatting sqref="C19">
    <cfRule type="cellIs" dxfId="312" priority="322" operator="equal">
      <formula>"Self Guided"</formula>
    </cfRule>
  </conditionalFormatting>
  <conditionalFormatting sqref="C19">
    <cfRule type="cellIs" dxfId="311" priority="319" operator="equal">
      <formula>"IT Support"</formula>
    </cfRule>
    <cfRule type="cellIs" dxfId="310" priority="320" operator="equal">
      <formula>"In Clinic"</formula>
    </cfRule>
    <cfRule type="cellIs" dxfId="309" priority="321" operator="equal">
      <formula>"App Support"</formula>
    </cfRule>
  </conditionalFormatting>
  <conditionalFormatting sqref="C20:C21">
    <cfRule type="cellIs" dxfId="308" priority="318" operator="equal">
      <formula>"Self Guided"</formula>
    </cfRule>
  </conditionalFormatting>
  <conditionalFormatting sqref="C20:C21">
    <cfRule type="cellIs" dxfId="307" priority="315" operator="equal">
      <formula>"IT Support"</formula>
    </cfRule>
    <cfRule type="cellIs" dxfId="306" priority="316" operator="equal">
      <formula>"In Clinic"</formula>
    </cfRule>
    <cfRule type="cellIs" dxfId="305" priority="317" operator="equal">
      <formula>"App Support"</formula>
    </cfRule>
  </conditionalFormatting>
  <conditionalFormatting sqref="C24">
    <cfRule type="cellIs" dxfId="304" priority="314" operator="equal">
      <formula>"Self Guided"</formula>
    </cfRule>
  </conditionalFormatting>
  <conditionalFormatting sqref="C24">
    <cfRule type="cellIs" dxfId="303" priority="311" operator="equal">
      <formula>"IT Support"</formula>
    </cfRule>
    <cfRule type="cellIs" dxfId="302" priority="312" operator="equal">
      <formula>"In Clinic"</formula>
    </cfRule>
    <cfRule type="cellIs" dxfId="301" priority="313" operator="equal">
      <formula>"App Support"</formula>
    </cfRule>
  </conditionalFormatting>
  <conditionalFormatting sqref="C35 C37:C38">
    <cfRule type="cellIs" dxfId="300" priority="310" operator="equal">
      <formula>"Self Guided"</formula>
    </cfRule>
  </conditionalFormatting>
  <conditionalFormatting sqref="C35 C37:C38">
    <cfRule type="cellIs" dxfId="299" priority="307" operator="equal">
      <formula>"IT Support"</formula>
    </cfRule>
    <cfRule type="cellIs" dxfId="298" priority="308" operator="equal">
      <formula>"In Clinic"</formula>
    </cfRule>
    <cfRule type="cellIs" dxfId="297" priority="309" operator="equal">
      <formula>"App Support"</formula>
    </cfRule>
  </conditionalFormatting>
  <conditionalFormatting sqref="C16">
    <cfRule type="cellIs" dxfId="296" priority="306" operator="equal">
      <formula>"Self Guided"</formula>
    </cfRule>
  </conditionalFormatting>
  <conditionalFormatting sqref="C16">
    <cfRule type="cellIs" dxfId="295" priority="303" operator="equal">
      <formula>"IT Support"</formula>
    </cfRule>
    <cfRule type="cellIs" dxfId="294" priority="304" operator="equal">
      <formula>"In Clinic"</formula>
    </cfRule>
    <cfRule type="cellIs" dxfId="293" priority="305" operator="equal">
      <formula>"App Support"</formula>
    </cfRule>
  </conditionalFormatting>
  <conditionalFormatting sqref="C42:C44">
    <cfRule type="cellIs" dxfId="292" priority="294" operator="equal">
      <formula>"Self Guided"</formula>
    </cfRule>
  </conditionalFormatting>
  <conditionalFormatting sqref="C42:C44">
    <cfRule type="cellIs" dxfId="291" priority="291" operator="equal">
      <formula>"IT Support"</formula>
    </cfRule>
    <cfRule type="cellIs" dxfId="290" priority="292" operator="equal">
      <formula>"In Clinic"</formula>
    </cfRule>
    <cfRule type="cellIs" dxfId="289" priority="293" operator="equal">
      <formula>"App Support"</formula>
    </cfRule>
  </conditionalFormatting>
  <conditionalFormatting sqref="C49">
    <cfRule type="cellIs" dxfId="288" priority="290" operator="equal">
      <formula>"Self Guided"</formula>
    </cfRule>
  </conditionalFormatting>
  <conditionalFormatting sqref="C49">
    <cfRule type="cellIs" dxfId="287" priority="287" operator="equal">
      <formula>"IT Support"</formula>
    </cfRule>
    <cfRule type="cellIs" dxfId="286" priority="288" operator="equal">
      <formula>"In Clinic"</formula>
    </cfRule>
    <cfRule type="cellIs" dxfId="285" priority="289" operator="equal">
      <formula>"App Support"</formula>
    </cfRule>
  </conditionalFormatting>
  <conditionalFormatting sqref="C51">
    <cfRule type="cellIs" dxfId="284" priority="286" operator="equal">
      <formula>"Self Guided"</formula>
    </cfRule>
  </conditionalFormatting>
  <conditionalFormatting sqref="C51">
    <cfRule type="cellIs" dxfId="283" priority="283" operator="equal">
      <formula>"IT Support"</formula>
    </cfRule>
    <cfRule type="cellIs" dxfId="282" priority="284" operator="equal">
      <formula>"In Clinic"</formula>
    </cfRule>
    <cfRule type="cellIs" dxfId="281" priority="285" operator="equal">
      <formula>"App Support"</formula>
    </cfRule>
  </conditionalFormatting>
  <conditionalFormatting sqref="C46">
    <cfRule type="cellIs" dxfId="280" priority="282" operator="equal">
      <formula>"Self Guided"</formula>
    </cfRule>
  </conditionalFormatting>
  <conditionalFormatting sqref="C46">
    <cfRule type="cellIs" dxfId="279" priority="279" operator="equal">
      <formula>"IT Support"</formula>
    </cfRule>
    <cfRule type="cellIs" dxfId="278" priority="280" operator="equal">
      <formula>"In Clinic"</formula>
    </cfRule>
    <cfRule type="cellIs" dxfId="277" priority="281" operator="equal">
      <formula>"App Support"</formula>
    </cfRule>
  </conditionalFormatting>
  <conditionalFormatting sqref="C50">
    <cfRule type="cellIs" dxfId="276" priority="278" operator="equal">
      <formula>"Self Guided"</formula>
    </cfRule>
  </conditionalFormatting>
  <conditionalFormatting sqref="C50">
    <cfRule type="cellIs" dxfId="275" priority="275" operator="equal">
      <formula>"IT Support"</formula>
    </cfRule>
    <cfRule type="cellIs" dxfId="274" priority="276" operator="equal">
      <formula>"In Clinic"</formula>
    </cfRule>
    <cfRule type="cellIs" dxfId="273" priority="277" operator="equal">
      <formula>"App Support"</formula>
    </cfRule>
  </conditionalFormatting>
  <conditionalFormatting sqref="D32:F32">
    <cfRule type="cellIs" dxfId="272" priority="274" operator="equal">
      <formula>"Self Guided"</formula>
    </cfRule>
  </conditionalFormatting>
  <conditionalFormatting sqref="D32:F32">
    <cfRule type="cellIs" dxfId="271" priority="271" operator="equal">
      <formula>"IT Support"</formula>
    </cfRule>
    <cfRule type="cellIs" dxfId="270" priority="272" operator="equal">
      <formula>"In Clinic"</formula>
    </cfRule>
    <cfRule type="cellIs" dxfId="269" priority="273" operator="equal">
      <formula>"App Support"</formula>
    </cfRule>
  </conditionalFormatting>
  <conditionalFormatting sqref="D32:F32">
    <cfRule type="cellIs" dxfId="268" priority="270" operator="equal">
      <formula>"Self Guided"</formula>
    </cfRule>
  </conditionalFormatting>
  <conditionalFormatting sqref="D32:F32">
    <cfRule type="cellIs" dxfId="267" priority="267" operator="equal">
      <formula>"IT Support"</formula>
    </cfRule>
    <cfRule type="cellIs" dxfId="266" priority="268" operator="equal">
      <formula>"In Clinic"</formula>
    </cfRule>
    <cfRule type="cellIs" dxfId="265" priority="269" operator="equal">
      <formula>"App Support"</formula>
    </cfRule>
  </conditionalFormatting>
  <conditionalFormatting sqref="D32:F32">
    <cfRule type="cellIs" dxfId="264" priority="266" operator="equal">
      <formula>"Self Guided"</formula>
    </cfRule>
  </conditionalFormatting>
  <conditionalFormatting sqref="D32:F32">
    <cfRule type="cellIs" dxfId="263" priority="263" operator="equal">
      <formula>"IT Support"</formula>
    </cfRule>
    <cfRule type="cellIs" dxfId="262" priority="264" operator="equal">
      <formula>"In Clinic"</formula>
    </cfRule>
    <cfRule type="cellIs" dxfId="261" priority="265" operator="equal">
      <formula>"App Support"</formula>
    </cfRule>
  </conditionalFormatting>
  <conditionalFormatting sqref="D47:F47">
    <cfRule type="cellIs" dxfId="260" priority="262" operator="equal">
      <formula>"Self Guided"</formula>
    </cfRule>
  </conditionalFormatting>
  <conditionalFormatting sqref="D47:F47">
    <cfRule type="cellIs" dxfId="259" priority="259" operator="equal">
      <formula>"IT Support"</formula>
    </cfRule>
    <cfRule type="cellIs" dxfId="258" priority="260" operator="equal">
      <formula>"In Clinic"</formula>
    </cfRule>
    <cfRule type="cellIs" dxfId="257" priority="261" operator="equal">
      <formula>"App Support"</formula>
    </cfRule>
  </conditionalFormatting>
  <conditionalFormatting sqref="B5:B7 B79 B206 B333">
    <cfRule type="cellIs" dxfId="256" priority="258" operator="equal">
      <formula>"Self Guided"</formula>
    </cfRule>
  </conditionalFormatting>
  <conditionalFormatting sqref="B5:B7 B79 B193 B195:B196 B217 B211 B206 B333">
    <cfRule type="cellIs" dxfId="255" priority="255" operator="equal">
      <formula>"IT Support"</formula>
    </cfRule>
    <cfRule type="cellIs" dxfId="254" priority="256" operator="equal">
      <formula>"In Clinic"</formula>
    </cfRule>
    <cfRule type="cellIs" dxfId="253" priority="257" operator="equal">
      <formula>"App Support"</formula>
    </cfRule>
  </conditionalFormatting>
  <conditionalFormatting sqref="B9:B10">
    <cfRule type="cellIs" dxfId="252" priority="254" operator="equal">
      <formula>"Self Guided"</formula>
    </cfRule>
  </conditionalFormatting>
  <conditionalFormatting sqref="B9:B10">
    <cfRule type="cellIs" dxfId="251" priority="251" operator="equal">
      <formula>"IT Support"</formula>
    </cfRule>
    <cfRule type="cellIs" dxfId="250" priority="252" operator="equal">
      <formula>"In Clinic"</formula>
    </cfRule>
    <cfRule type="cellIs" dxfId="249" priority="253" operator="equal">
      <formula>"App Support"</formula>
    </cfRule>
  </conditionalFormatting>
  <conditionalFormatting sqref="B12:B13">
    <cfRule type="cellIs" dxfId="248" priority="250" operator="equal">
      <formula>"Self Guided"</formula>
    </cfRule>
  </conditionalFormatting>
  <conditionalFormatting sqref="B12:B13">
    <cfRule type="cellIs" dxfId="247" priority="247" operator="equal">
      <formula>"IT Support"</formula>
    </cfRule>
    <cfRule type="cellIs" dxfId="246" priority="248" operator="equal">
      <formula>"In Clinic"</formula>
    </cfRule>
    <cfRule type="cellIs" dxfId="245" priority="249" operator="equal">
      <formula>"App Support"</formula>
    </cfRule>
  </conditionalFormatting>
  <conditionalFormatting sqref="B14 B17">
    <cfRule type="cellIs" dxfId="244" priority="246" operator="equal">
      <formula>"Self Guided"</formula>
    </cfRule>
  </conditionalFormatting>
  <conditionalFormatting sqref="B14 B17">
    <cfRule type="cellIs" dxfId="243" priority="243" operator="equal">
      <formula>"IT Support"</formula>
    </cfRule>
    <cfRule type="cellIs" dxfId="242" priority="244" operator="equal">
      <formula>"In Clinic"</formula>
    </cfRule>
    <cfRule type="cellIs" dxfId="241" priority="245" operator="equal">
      <formula>"App Support"</formula>
    </cfRule>
  </conditionalFormatting>
  <conditionalFormatting sqref="B14 B17">
    <cfRule type="cellIs" dxfId="240" priority="242" operator="equal">
      <formula>"Self Guided"</formula>
    </cfRule>
  </conditionalFormatting>
  <conditionalFormatting sqref="B14 B17">
    <cfRule type="cellIs" dxfId="239" priority="239" operator="equal">
      <formula>"IT Support"</formula>
    </cfRule>
    <cfRule type="cellIs" dxfId="238" priority="240" operator="equal">
      <formula>"In Clinic"</formula>
    </cfRule>
    <cfRule type="cellIs" dxfId="237" priority="241" operator="equal">
      <formula>"App Support"</formula>
    </cfRule>
  </conditionalFormatting>
  <conditionalFormatting sqref="B13">
    <cfRule type="cellIs" dxfId="236" priority="238" operator="equal">
      <formula>"Self Guided"</formula>
    </cfRule>
  </conditionalFormatting>
  <conditionalFormatting sqref="B13">
    <cfRule type="cellIs" dxfId="235" priority="235" operator="equal">
      <formula>"IT Support"</formula>
    </cfRule>
    <cfRule type="cellIs" dxfId="234" priority="236" operator="equal">
      <formula>"In Clinic"</formula>
    </cfRule>
    <cfRule type="cellIs" dxfId="233" priority="237" operator="equal">
      <formula>"App Support"</formula>
    </cfRule>
  </conditionalFormatting>
  <conditionalFormatting sqref="B19">
    <cfRule type="cellIs" dxfId="232" priority="234" operator="equal">
      <formula>"Self Guided"</formula>
    </cfRule>
  </conditionalFormatting>
  <conditionalFormatting sqref="B19">
    <cfRule type="cellIs" dxfId="231" priority="231" operator="equal">
      <formula>"IT Support"</formula>
    </cfRule>
    <cfRule type="cellIs" dxfId="230" priority="232" operator="equal">
      <formula>"In Clinic"</formula>
    </cfRule>
    <cfRule type="cellIs" dxfId="229" priority="233" operator="equal">
      <formula>"App Support"</formula>
    </cfRule>
  </conditionalFormatting>
  <conditionalFormatting sqref="B20:B23">
    <cfRule type="cellIs" dxfId="228" priority="230" operator="equal">
      <formula>"Self Guided"</formula>
    </cfRule>
  </conditionalFormatting>
  <conditionalFormatting sqref="B20:B23">
    <cfRule type="cellIs" dxfId="227" priority="227" operator="equal">
      <formula>"IT Support"</formula>
    </cfRule>
    <cfRule type="cellIs" dxfId="226" priority="228" operator="equal">
      <formula>"In Clinic"</formula>
    </cfRule>
    <cfRule type="cellIs" dxfId="225" priority="229" operator="equal">
      <formula>"App Support"</formula>
    </cfRule>
  </conditionalFormatting>
  <conditionalFormatting sqref="B26">
    <cfRule type="cellIs" dxfId="224" priority="226" operator="equal">
      <formula>"Self Guided"</formula>
    </cfRule>
  </conditionalFormatting>
  <conditionalFormatting sqref="B26">
    <cfRule type="cellIs" dxfId="223" priority="223" operator="equal">
      <formula>"IT Support"</formula>
    </cfRule>
    <cfRule type="cellIs" dxfId="222" priority="224" operator="equal">
      <formula>"In Clinic"</formula>
    </cfRule>
    <cfRule type="cellIs" dxfId="221" priority="225" operator="equal">
      <formula>"App Support"</formula>
    </cfRule>
  </conditionalFormatting>
  <conditionalFormatting sqref="B25:B28">
    <cfRule type="cellIs" dxfId="220" priority="222" operator="equal">
      <formula>"Self Guided"</formula>
    </cfRule>
  </conditionalFormatting>
  <conditionalFormatting sqref="B25:B28">
    <cfRule type="cellIs" dxfId="219" priority="219" operator="equal">
      <formula>"IT Support"</formula>
    </cfRule>
    <cfRule type="cellIs" dxfId="218" priority="220" operator="equal">
      <formula>"In Clinic"</formula>
    </cfRule>
    <cfRule type="cellIs" dxfId="217" priority="221" operator="equal">
      <formula>"App Support"</formula>
    </cfRule>
  </conditionalFormatting>
  <conditionalFormatting sqref="B56:B60">
    <cfRule type="cellIs" dxfId="216" priority="218" operator="equal">
      <formula>"Self Guided"</formula>
    </cfRule>
  </conditionalFormatting>
  <conditionalFormatting sqref="B56:B60">
    <cfRule type="cellIs" dxfId="215" priority="215" operator="equal">
      <formula>"IT Support"</formula>
    </cfRule>
    <cfRule type="cellIs" dxfId="214" priority="216" operator="equal">
      <formula>"In Clinic"</formula>
    </cfRule>
    <cfRule type="cellIs" dxfId="213" priority="217" operator="equal">
      <formula>"App Support"</formula>
    </cfRule>
  </conditionalFormatting>
  <conditionalFormatting sqref="B16">
    <cfRule type="cellIs" dxfId="212" priority="214" operator="equal">
      <formula>"Self Guided"</formula>
    </cfRule>
  </conditionalFormatting>
  <conditionalFormatting sqref="B16">
    <cfRule type="cellIs" dxfId="211" priority="211" operator="equal">
      <formula>"IT Support"</formula>
    </cfRule>
    <cfRule type="cellIs" dxfId="210" priority="212" operator="equal">
      <formula>"In Clinic"</formula>
    </cfRule>
    <cfRule type="cellIs" dxfId="209" priority="213" operator="equal">
      <formula>"App Support"</formula>
    </cfRule>
  </conditionalFormatting>
  <conditionalFormatting sqref="B15">
    <cfRule type="cellIs" dxfId="208" priority="210" operator="equal">
      <formula>"Self Guided"</formula>
    </cfRule>
  </conditionalFormatting>
  <conditionalFormatting sqref="B15">
    <cfRule type="cellIs" dxfId="207" priority="207" operator="equal">
      <formula>"IT Support"</formula>
    </cfRule>
    <cfRule type="cellIs" dxfId="206" priority="208" operator="equal">
      <formula>"In Clinic"</formula>
    </cfRule>
    <cfRule type="cellIs" dxfId="205" priority="209" operator="equal">
      <formula>"App Support"</formula>
    </cfRule>
  </conditionalFormatting>
  <conditionalFormatting sqref="B15">
    <cfRule type="cellIs" dxfId="204" priority="206" operator="equal">
      <formula>"Self Guided"</formula>
    </cfRule>
  </conditionalFormatting>
  <conditionalFormatting sqref="B15">
    <cfRule type="cellIs" dxfId="203" priority="203" operator="equal">
      <formula>"IT Support"</formula>
    </cfRule>
    <cfRule type="cellIs" dxfId="202" priority="204" operator="equal">
      <formula>"In Clinic"</formula>
    </cfRule>
    <cfRule type="cellIs" dxfId="201" priority="205" operator="equal">
      <formula>"App Support"</formula>
    </cfRule>
  </conditionalFormatting>
  <conditionalFormatting sqref="B29:B33">
    <cfRule type="cellIs" dxfId="200" priority="202" operator="equal">
      <formula>"Self Guided"</formula>
    </cfRule>
  </conditionalFormatting>
  <conditionalFormatting sqref="B29:B33">
    <cfRule type="cellIs" dxfId="199" priority="199" operator="equal">
      <formula>"IT Support"</formula>
    </cfRule>
    <cfRule type="cellIs" dxfId="198" priority="200" operator="equal">
      <formula>"In Clinic"</formula>
    </cfRule>
    <cfRule type="cellIs" dxfId="197" priority="201" operator="equal">
      <formula>"App Support"</formula>
    </cfRule>
  </conditionalFormatting>
  <conditionalFormatting sqref="B193 B195:B196 B211 B217 B345">
    <cfRule type="cellIs" dxfId="196" priority="198" operator="equal">
      <formula>"Self Guided"</formula>
    </cfRule>
  </conditionalFormatting>
  <conditionalFormatting sqref="B266:B269">
    <cfRule type="cellIs" dxfId="195" priority="196" operator="equal">
      <formula>"Self Guided"</formula>
    </cfRule>
  </conditionalFormatting>
  <conditionalFormatting sqref="B271:B272">
    <cfRule type="cellIs" dxfId="194" priority="195" operator="equal">
      <formula>"Self Guided"</formula>
    </cfRule>
  </conditionalFormatting>
  <conditionalFormatting sqref="B274">
    <cfRule type="cellIs" dxfId="193" priority="194" operator="equal">
      <formula>"Self Guided"</formula>
    </cfRule>
  </conditionalFormatting>
  <conditionalFormatting sqref="B282:B283">
    <cfRule type="cellIs" dxfId="192" priority="193" operator="equal">
      <formula>"Self Guided"</formula>
    </cfRule>
  </conditionalFormatting>
  <conditionalFormatting sqref="B285:B286">
    <cfRule type="cellIs" dxfId="191" priority="192" operator="equal">
      <formula>"Self Guided"</formula>
    </cfRule>
  </conditionalFormatting>
  <conditionalFormatting sqref="B288:B290">
    <cfRule type="cellIs" dxfId="190" priority="191" operator="equal">
      <formula>"Self Guided"</formula>
    </cfRule>
  </conditionalFormatting>
  <conditionalFormatting sqref="B292:B294">
    <cfRule type="cellIs" dxfId="189" priority="190" operator="equal">
      <formula>"Self Guided"</formula>
    </cfRule>
  </conditionalFormatting>
  <conditionalFormatting sqref="B296:B298">
    <cfRule type="cellIs" dxfId="188" priority="189" operator="equal">
      <formula>"Self Guided"</formula>
    </cfRule>
  </conditionalFormatting>
  <conditionalFormatting sqref="B307:B308">
    <cfRule type="cellIs" dxfId="187" priority="188" operator="equal">
      <formula>"Self Guided"</formula>
    </cfRule>
  </conditionalFormatting>
  <conditionalFormatting sqref="B310:B311">
    <cfRule type="cellIs" dxfId="186" priority="187" operator="equal">
      <formula>"Self Guided"</formula>
    </cfRule>
  </conditionalFormatting>
  <conditionalFormatting sqref="B314:B315">
    <cfRule type="cellIs" dxfId="185" priority="186" operator="equal">
      <formula>"Self Guided"</formula>
    </cfRule>
  </conditionalFormatting>
  <conditionalFormatting sqref="B320">
    <cfRule type="cellIs" dxfId="184" priority="185" operator="equal">
      <formula>"Self Guided"</formula>
    </cfRule>
  </conditionalFormatting>
  <conditionalFormatting sqref="B320">
    <cfRule type="cellIs" dxfId="183" priority="182" operator="equal">
      <formula>"IT Support"</formula>
    </cfRule>
    <cfRule type="cellIs" dxfId="182" priority="183" operator="equal">
      <formula>"In Clinic"</formula>
    </cfRule>
    <cfRule type="cellIs" dxfId="181" priority="184" operator="equal">
      <formula>"App Support"</formula>
    </cfRule>
  </conditionalFormatting>
  <conditionalFormatting sqref="B320">
    <cfRule type="cellIs" dxfId="180" priority="181" operator="equal">
      <formula>"Self Guided"</formula>
    </cfRule>
  </conditionalFormatting>
  <conditionalFormatting sqref="B332:B333">
    <cfRule type="cellIs" dxfId="179" priority="180" operator="equal">
      <formula>"Self Guided"</formula>
    </cfRule>
  </conditionalFormatting>
  <conditionalFormatting sqref="B332:B333">
    <cfRule type="cellIs" dxfId="178" priority="177" operator="equal">
      <formula>"IT Support"</formula>
    </cfRule>
    <cfRule type="cellIs" dxfId="177" priority="178" operator="equal">
      <formula>"In Clinic"</formula>
    </cfRule>
    <cfRule type="cellIs" dxfId="176" priority="179" operator="equal">
      <formula>"App Support"</formula>
    </cfRule>
  </conditionalFormatting>
  <conditionalFormatting sqref="B332:B333">
    <cfRule type="cellIs" dxfId="175" priority="176" operator="equal">
      <formula>"Self Guided"</formula>
    </cfRule>
  </conditionalFormatting>
  <conditionalFormatting sqref="B331">
    <cfRule type="cellIs" dxfId="174" priority="175" operator="equal">
      <formula>"Self Guided"</formula>
    </cfRule>
  </conditionalFormatting>
  <conditionalFormatting sqref="B331">
    <cfRule type="cellIs" dxfId="173" priority="172" operator="equal">
      <formula>"IT Support"</formula>
    </cfRule>
    <cfRule type="cellIs" dxfId="172" priority="173" operator="equal">
      <formula>"In Clinic"</formula>
    </cfRule>
    <cfRule type="cellIs" dxfId="171" priority="174" operator="equal">
      <formula>"App Support"</formula>
    </cfRule>
  </conditionalFormatting>
  <conditionalFormatting sqref="B331">
    <cfRule type="cellIs" dxfId="170" priority="171" operator="equal">
      <formula>"Self Guided"</formula>
    </cfRule>
  </conditionalFormatting>
  <conditionalFormatting sqref="B232:B247">
    <cfRule type="cellIs" dxfId="169" priority="170" operator="equal">
      <formula>"Self Guided"</formula>
    </cfRule>
  </conditionalFormatting>
  <conditionalFormatting sqref="B232:B247">
    <cfRule type="cellIs" dxfId="168" priority="167" operator="equal">
      <formula>"IT Support"</formula>
    </cfRule>
    <cfRule type="cellIs" dxfId="167" priority="168" operator="equal">
      <formula>"In Clinic"</formula>
    </cfRule>
    <cfRule type="cellIs" dxfId="166" priority="169" operator="equal">
      <formula>"App Support"</formula>
    </cfRule>
  </conditionalFormatting>
  <conditionalFormatting sqref="B276:B281">
    <cfRule type="cellIs" dxfId="165" priority="166" operator="equal">
      <formula>"Self Guided"</formula>
    </cfRule>
  </conditionalFormatting>
  <conditionalFormatting sqref="B276:B281">
    <cfRule type="cellIs" dxfId="164" priority="163" operator="equal">
      <formula>"IT Support"</formula>
    </cfRule>
    <cfRule type="cellIs" dxfId="163" priority="164" operator="equal">
      <formula>"In Clinic"</formula>
    </cfRule>
    <cfRule type="cellIs" dxfId="162" priority="165" operator="equal">
      <formula>"App Support"</formula>
    </cfRule>
  </conditionalFormatting>
  <conditionalFormatting sqref="B276:B281">
    <cfRule type="cellIs" dxfId="161" priority="162" operator="equal">
      <formula>"Self Guided"</formula>
    </cfRule>
  </conditionalFormatting>
  <conditionalFormatting sqref="B132">
    <cfRule type="cellIs" dxfId="160" priority="161" operator="equal">
      <formula>"Self Guided"</formula>
    </cfRule>
  </conditionalFormatting>
  <conditionalFormatting sqref="B132">
    <cfRule type="cellIs" dxfId="159" priority="158" operator="equal">
      <formula>"IT Support"</formula>
    </cfRule>
    <cfRule type="cellIs" dxfId="158" priority="159" operator="equal">
      <formula>"In Clinic"</formula>
    </cfRule>
    <cfRule type="cellIs" dxfId="157" priority="160" operator="equal">
      <formula>"App Support"</formula>
    </cfRule>
  </conditionalFormatting>
  <conditionalFormatting sqref="B136">
    <cfRule type="cellIs" dxfId="156" priority="157" operator="equal">
      <formula>"Self Guided"</formula>
    </cfRule>
  </conditionalFormatting>
  <conditionalFormatting sqref="B136">
    <cfRule type="cellIs" dxfId="155" priority="154" operator="equal">
      <formula>"IT Support"</formula>
    </cfRule>
    <cfRule type="cellIs" dxfId="154" priority="155" operator="equal">
      <formula>"In Clinic"</formula>
    </cfRule>
    <cfRule type="cellIs" dxfId="153" priority="156" operator="equal">
      <formula>"App Support"</formula>
    </cfRule>
  </conditionalFormatting>
  <conditionalFormatting sqref="B138">
    <cfRule type="cellIs" dxfId="152" priority="153" operator="equal">
      <formula>"Self Guided"</formula>
    </cfRule>
  </conditionalFormatting>
  <conditionalFormatting sqref="B138">
    <cfRule type="cellIs" dxfId="151" priority="150" operator="equal">
      <formula>"IT Support"</formula>
    </cfRule>
    <cfRule type="cellIs" dxfId="150" priority="151" operator="equal">
      <formula>"In Clinic"</formula>
    </cfRule>
    <cfRule type="cellIs" dxfId="149" priority="152" operator="equal">
      <formula>"App Support"</formula>
    </cfRule>
  </conditionalFormatting>
  <conditionalFormatting sqref="B144">
    <cfRule type="cellIs" dxfId="148" priority="149" operator="equal">
      <formula>"Self Guided"</formula>
    </cfRule>
  </conditionalFormatting>
  <conditionalFormatting sqref="B144">
    <cfRule type="cellIs" dxfId="147" priority="146" operator="equal">
      <formula>"IT Support"</formula>
    </cfRule>
    <cfRule type="cellIs" dxfId="146" priority="147" operator="equal">
      <formula>"In Clinic"</formula>
    </cfRule>
    <cfRule type="cellIs" dxfId="145" priority="148" operator="equal">
      <formula>"App Support"</formula>
    </cfRule>
  </conditionalFormatting>
  <conditionalFormatting sqref="B156">
    <cfRule type="cellIs" dxfId="144" priority="145" operator="equal">
      <formula>"Self Guided"</formula>
    </cfRule>
  </conditionalFormatting>
  <conditionalFormatting sqref="B156">
    <cfRule type="cellIs" dxfId="143" priority="142" operator="equal">
      <formula>"IT Support"</formula>
    </cfRule>
    <cfRule type="cellIs" dxfId="142" priority="143" operator="equal">
      <formula>"In Clinic"</formula>
    </cfRule>
    <cfRule type="cellIs" dxfId="141" priority="144" operator="equal">
      <formula>"App Support"</formula>
    </cfRule>
  </conditionalFormatting>
  <conditionalFormatting sqref="B158">
    <cfRule type="cellIs" dxfId="140" priority="141" operator="equal">
      <formula>"Self Guided"</formula>
    </cfRule>
  </conditionalFormatting>
  <conditionalFormatting sqref="B158">
    <cfRule type="cellIs" dxfId="139" priority="138" operator="equal">
      <formula>"IT Support"</formula>
    </cfRule>
    <cfRule type="cellIs" dxfId="138" priority="139" operator="equal">
      <formula>"In Clinic"</formula>
    </cfRule>
    <cfRule type="cellIs" dxfId="137" priority="140" operator="equal">
      <formula>"App Support"</formula>
    </cfRule>
  </conditionalFormatting>
  <conditionalFormatting sqref="B160">
    <cfRule type="cellIs" dxfId="136" priority="137" operator="equal">
      <formula>"Self Guided"</formula>
    </cfRule>
  </conditionalFormatting>
  <conditionalFormatting sqref="B160">
    <cfRule type="cellIs" dxfId="135" priority="134" operator="equal">
      <formula>"IT Support"</formula>
    </cfRule>
    <cfRule type="cellIs" dxfId="134" priority="135" operator="equal">
      <formula>"In Clinic"</formula>
    </cfRule>
    <cfRule type="cellIs" dxfId="133" priority="136" operator="equal">
      <formula>"App Support"</formula>
    </cfRule>
  </conditionalFormatting>
  <conditionalFormatting sqref="B163">
    <cfRule type="cellIs" dxfId="132" priority="133" operator="equal">
      <formula>"Self Guided"</formula>
    </cfRule>
  </conditionalFormatting>
  <conditionalFormatting sqref="B163">
    <cfRule type="cellIs" dxfId="131" priority="130" operator="equal">
      <formula>"IT Support"</formula>
    </cfRule>
    <cfRule type="cellIs" dxfId="130" priority="131" operator="equal">
      <formula>"In Clinic"</formula>
    </cfRule>
    <cfRule type="cellIs" dxfId="129" priority="132" operator="equal">
      <formula>"App Support"</formula>
    </cfRule>
  </conditionalFormatting>
  <conditionalFormatting sqref="B165">
    <cfRule type="cellIs" dxfId="128" priority="129" operator="equal">
      <formula>"Self Guided"</formula>
    </cfRule>
  </conditionalFormatting>
  <conditionalFormatting sqref="B165">
    <cfRule type="cellIs" dxfId="127" priority="126" operator="equal">
      <formula>"IT Support"</formula>
    </cfRule>
    <cfRule type="cellIs" dxfId="126" priority="127" operator="equal">
      <formula>"In Clinic"</formula>
    </cfRule>
    <cfRule type="cellIs" dxfId="125" priority="128" operator="equal">
      <formula>"App Support"</formula>
    </cfRule>
  </conditionalFormatting>
  <conditionalFormatting sqref="B175">
    <cfRule type="cellIs" dxfId="124" priority="125" operator="equal">
      <formula>"Self Guided"</formula>
    </cfRule>
  </conditionalFormatting>
  <conditionalFormatting sqref="B175">
    <cfRule type="cellIs" dxfId="123" priority="122" operator="equal">
      <formula>"IT Support"</formula>
    </cfRule>
    <cfRule type="cellIs" dxfId="122" priority="123" operator="equal">
      <formula>"In Clinic"</formula>
    </cfRule>
    <cfRule type="cellIs" dxfId="121" priority="124" operator="equal">
      <formula>"App Support"</formula>
    </cfRule>
  </conditionalFormatting>
  <conditionalFormatting sqref="B180">
    <cfRule type="cellIs" dxfId="120" priority="121" operator="equal">
      <formula>"Self Guided"</formula>
    </cfRule>
  </conditionalFormatting>
  <conditionalFormatting sqref="B180">
    <cfRule type="cellIs" dxfId="119" priority="118" operator="equal">
      <formula>"IT Support"</formula>
    </cfRule>
    <cfRule type="cellIs" dxfId="118" priority="119" operator="equal">
      <formula>"In Clinic"</formula>
    </cfRule>
    <cfRule type="cellIs" dxfId="117" priority="120" operator="equal">
      <formula>"App Support"</formula>
    </cfRule>
  </conditionalFormatting>
  <conditionalFormatting sqref="B189">
    <cfRule type="cellIs" dxfId="116" priority="117" operator="equal">
      <formula>"Self Guided"</formula>
    </cfRule>
  </conditionalFormatting>
  <conditionalFormatting sqref="B189">
    <cfRule type="cellIs" dxfId="115" priority="114" operator="equal">
      <formula>"IT Support"</formula>
    </cfRule>
    <cfRule type="cellIs" dxfId="114" priority="115" operator="equal">
      <formula>"In Clinic"</formula>
    </cfRule>
    <cfRule type="cellIs" dxfId="113" priority="116" operator="equal">
      <formula>"App Support"</formula>
    </cfRule>
  </conditionalFormatting>
  <conditionalFormatting sqref="B190">
    <cfRule type="cellIs" dxfId="112" priority="113" operator="equal">
      <formula>"Self Guided"</formula>
    </cfRule>
  </conditionalFormatting>
  <conditionalFormatting sqref="B190">
    <cfRule type="cellIs" dxfId="111" priority="110" operator="equal">
      <formula>"IT Support"</formula>
    </cfRule>
    <cfRule type="cellIs" dxfId="110" priority="111" operator="equal">
      <formula>"In Clinic"</formula>
    </cfRule>
    <cfRule type="cellIs" dxfId="109" priority="112" operator="equal">
      <formula>"App Support"</formula>
    </cfRule>
  </conditionalFormatting>
  <conditionalFormatting sqref="B192">
    <cfRule type="cellIs" dxfId="108" priority="109" operator="equal">
      <formula>"Self Guided"</formula>
    </cfRule>
  </conditionalFormatting>
  <conditionalFormatting sqref="B192">
    <cfRule type="cellIs" dxfId="107" priority="106" operator="equal">
      <formula>"IT Support"</formula>
    </cfRule>
    <cfRule type="cellIs" dxfId="106" priority="107" operator="equal">
      <formula>"In Clinic"</formula>
    </cfRule>
    <cfRule type="cellIs" dxfId="105" priority="108" operator="equal">
      <formula>"App Support"</formula>
    </cfRule>
  </conditionalFormatting>
  <conditionalFormatting sqref="B329">
    <cfRule type="cellIs" dxfId="104" priority="105" operator="equal">
      <formula>"Self Guided"</formula>
    </cfRule>
  </conditionalFormatting>
  <conditionalFormatting sqref="B329">
    <cfRule type="cellIs" dxfId="103" priority="102" operator="equal">
      <formula>"IT Support"</formula>
    </cfRule>
    <cfRule type="cellIs" dxfId="102" priority="103" operator="equal">
      <formula>"In Clinic"</formula>
    </cfRule>
    <cfRule type="cellIs" dxfId="101" priority="104" operator="equal">
      <formula>"App Support"</formula>
    </cfRule>
  </conditionalFormatting>
  <conditionalFormatting sqref="B135">
    <cfRule type="cellIs" dxfId="100" priority="101" operator="equal">
      <formula>"Self Guided"</formula>
    </cfRule>
  </conditionalFormatting>
  <conditionalFormatting sqref="B135">
    <cfRule type="cellIs" dxfId="99" priority="98" operator="equal">
      <formula>"IT Support"</formula>
    </cfRule>
    <cfRule type="cellIs" dxfId="98" priority="99" operator="equal">
      <formula>"In Clinic"</formula>
    </cfRule>
    <cfRule type="cellIs" dxfId="97" priority="100" operator="equal">
      <formula>"App Support"</formula>
    </cfRule>
  </conditionalFormatting>
  <conditionalFormatting sqref="B134">
    <cfRule type="cellIs" dxfId="96" priority="97" operator="equal">
      <formula>"Self Guided"</formula>
    </cfRule>
  </conditionalFormatting>
  <conditionalFormatting sqref="B134">
    <cfRule type="cellIs" dxfId="95" priority="94" operator="equal">
      <formula>"IT Support"</formula>
    </cfRule>
    <cfRule type="cellIs" dxfId="94" priority="95" operator="equal">
      <formula>"In Clinic"</formula>
    </cfRule>
    <cfRule type="cellIs" dxfId="93" priority="96" operator="equal">
      <formula>"App Support"</formula>
    </cfRule>
  </conditionalFormatting>
  <conditionalFormatting sqref="B140">
    <cfRule type="cellIs" dxfId="92" priority="93" operator="equal">
      <formula>"Self Guided"</formula>
    </cfRule>
  </conditionalFormatting>
  <conditionalFormatting sqref="B140">
    <cfRule type="cellIs" dxfId="91" priority="90" operator="equal">
      <formula>"IT Support"</formula>
    </cfRule>
    <cfRule type="cellIs" dxfId="90" priority="91" operator="equal">
      <formula>"In Clinic"</formula>
    </cfRule>
    <cfRule type="cellIs" dxfId="89" priority="92" operator="equal">
      <formula>"App Support"</formula>
    </cfRule>
  </conditionalFormatting>
  <conditionalFormatting sqref="B142">
    <cfRule type="cellIs" dxfId="88" priority="89" operator="equal">
      <formula>"Self Guided"</formula>
    </cfRule>
  </conditionalFormatting>
  <conditionalFormatting sqref="B142">
    <cfRule type="cellIs" dxfId="87" priority="86" operator="equal">
      <formula>"IT Support"</formula>
    </cfRule>
    <cfRule type="cellIs" dxfId="86" priority="87" operator="equal">
      <formula>"In Clinic"</formula>
    </cfRule>
    <cfRule type="cellIs" dxfId="85" priority="88" operator="equal">
      <formula>"App Support"</formula>
    </cfRule>
  </conditionalFormatting>
  <conditionalFormatting sqref="B146">
    <cfRule type="cellIs" dxfId="84" priority="85" operator="equal">
      <formula>"Self Guided"</formula>
    </cfRule>
  </conditionalFormatting>
  <conditionalFormatting sqref="B146">
    <cfRule type="cellIs" dxfId="83" priority="82" operator="equal">
      <formula>"IT Support"</formula>
    </cfRule>
    <cfRule type="cellIs" dxfId="82" priority="83" operator="equal">
      <formula>"In Clinic"</formula>
    </cfRule>
    <cfRule type="cellIs" dxfId="81" priority="84" operator="equal">
      <formula>"App Support"</formula>
    </cfRule>
  </conditionalFormatting>
  <conditionalFormatting sqref="B148">
    <cfRule type="cellIs" dxfId="80" priority="81" operator="equal">
      <formula>"Self Guided"</formula>
    </cfRule>
  </conditionalFormatting>
  <conditionalFormatting sqref="B148">
    <cfRule type="cellIs" dxfId="79" priority="78" operator="equal">
      <formula>"IT Support"</formula>
    </cfRule>
    <cfRule type="cellIs" dxfId="78" priority="79" operator="equal">
      <formula>"In Clinic"</formula>
    </cfRule>
    <cfRule type="cellIs" dxfId="77" priority="80" operator="equal">
      <formula>"App Support"</formula>
    </cfRule>
  </conditionalFormatting>
  <conditionalFormatting sqref="B150">
    <cfRule type="cellIs" dxfId="76" priority="77" operator="equal">
      <formula>"Self Guided"</formula>
    </cfRule>
  </conditionalFormatting>
  <conditionalFormatting sqref="B150">
    <cfRule type="cellIs" dxfId="75" priority="74" operator="equal">
      <formula>"IT Support"</formula>
    </cfRule>
    <cfRule type="cellIs" dxfId="74" priority="75" operator="equal">
      <formula>"In Clinic"</formula>
    </cfRule>
    <cfRule type="cellIs" dxfId="73" priority="76" operator="equal">
      <formula>"App Support"</formula>
    </cfRule>
  </conditionalFormatting>
  <conditionalFormatting sqref="B152">
    <cfRule type="cellIs" dxfId="72" priority="73" operator="equal">
      <formula>"Self Guided"</formula>
    </cfRule>
  </conditionalFormatting>
  <conditionalFormatting sqref="B152">
    <cfRule type="cellIs" dxfId="71" priority="70" operator="equal">
      <formula>"IT Support"</formula>
    </cfRule>
    <cfRule type="cellIs" dxfId="70" priority="71" operator="equal">
      <formula>"In Clinic"</formula>
    </cfRule>
    <cfRule type="cellIs" dxfId="69" priority="72" operator="equal">
      <formula>"App Support"</formula>
    </cfRule>
  </conditionalFormatting>
  <conditionalFormatting sqref="B154">
    <cfRule type="cellIs" dxfId="68" priority="69" operator="equal">
      <formula>"Self Guided"</formula>
    </cfRule>
  </conditionalFormatting>
  <conditionalFormatting sqref="B154">
    <cfRule type="cellIs" dxfId="67" priority="66" operator="equal">
      <formula>"IT Support"</formula>
    </cfRule>
    <cfRule type="cellIs" dxfId="66" priority="67" operator="equal">
      <formula>"In Clinic"</formula>
    </cfRule>
    <cfRule type="cellIs" dxfId="65" priority="68" operator="equal">
      <formula>"App Support"</formula>
    </cfRule>
  </conditionalFormatting>
  <conditionalFormatting sqref="B161">
    <cfRule type="cellIs" dxfId="64" priority="65" operator="equal">
      <formula>"Self Guided"</formula>
    </cfRule>
  </conditionalFormatting>
  <conditionalFormatting sqref="B161">
    <cfRule type="cellIs" dxfId="63" priority="62" operator="equal">
      <formula>"IT Support"</formula>
    </cfRule>
    <cfRule type="cellIs" dxfId="62" priority="63" operator="equal">
      <formula>"In Clinic"</formula>
    </cfRule>
    <cfRule type="cellIs" dxfId="61" priority="64" operator="equal">
      <formula>"App Support"</formula>
    </cfRule>
  </conditionalFormatting>
  <conditionalFormatting sqref="B167">
    <cfRule type="cellIs" dxfId="60" priority="61" operator="equal">
      <formula>"Self Guided"</formula>
    </cfRule>
  </conditionalFormatting>
  <conditionalFormatting sqref="B167">
    <cfRule type="cellIs" dxfId="59" priority="58" operator="equal">
      <formula>"IT Support"</formula>
    </cfRule>
    <cfRule type="cellIs" dxfId="58" priority="59" operator="equal">
      <formula>"In Clinic"</formula>
    </cfRule>
    <cfRule type="cellIs" dxfId="57" priority="60" operator="equal">
      <formula>"App Support"</formula>
    </cfRule>
  </conditionalFormatting>
  <conditionalFormatting sqref="B169">
    <cfRule type="cellIs" dxfId="56" priority="57" operator="equal">
      <formula>"Self Guided"</formula>
    </cfRule>
  </conditionalFormatting>
  <conditionalFormatting sqref="B169">
    <cfRule type="cellIs" dxfId="55" priority="54" operator="equal">
      <formula>"IT Support"</formula>
    </cfRule>
    <cfRule type="cellIs" dxfId="54" priority="55" operator="equal">
      <formula>"In Clinic"</formula>
    </cfRule>
    <cfRule type="cellIs" dxfId="53" priority="56" operator="equal">
      <formula>"App Support"</formula>
    </cfRule>
  </conditionalFormatting>
  <conditionalFormatting sqref="B171">
    <cfRule type="cellIs" dxfId="52" priority="53" operator="equal">
      <formula>"Self Guided"</formula>
    </cfRule>
  </conditionalFormatting>
  <conditionalFormatting sqref="B171">
    <cfRule type="cellIs" dxfId="51" priority="50" operator="equal">
      <formula>"IT Support"</formula>
    </cfRule>
    <cfRule type="cellIs" dxfId="50" priority="51" operator="equal">
      <formula>"In Clinic"</formula>
    </cfRule>
    <cfRule type="cellIs" dxfId="49" priority="52" operator="equal">
      <formula>"App Support"</formula>
    </cfRule>
  </conditionalFormatting>
  <conditionalFormatting sqref="B173">
    <cfRule type="cellIs" dxfId="48" priority="49" operator="equal">
      <formula>"Self Guided"</formula>
    </cfRule>
  </conditionalFormatting>
  <conditionalFormatting sqref="B173">
    <cfRule type="cellIs" dxfId="47" priority="46" operator="equal">
      <formula>"IT Support"</formula>
    </cfRule>
    <cfRule type="cellIs" dxfId="46" priority="47" operator="equal">
      <formula>"In Clinic"</formula>
    </cfRule>
    <cfRule type="cellIs" dxfId="45" priority="48" operator="equal">
      <formula>"App Support"</formula>
    </cfRule>
  </conditionalFormatting>
  <conditionalFormatting sqref="B178">
    <cfRule type="cellIs" dxfId="44" priority="45" operator="equal">
      <formula>"Self Guided"</formula>
    </cfRule>
  </conditionalFormatting>
  <conditionalFormatting sqref="B178">
    <cfRule type="cellIs" dxfId="43" priority="42" operator="equal">
      <formula>"IT Support"</formula>
    </cfRule>
    <cfRule type="cellIs" dxfId="42" priority="43" operator="equal">
      <formula>"In Clinic"</formula>
    </cfRule>
    <cfRule type="cellIs" dxfId="41" priority="44" operator="equal">
      <formula>"App Support"</formula>
    </cfRule>
  </conditionalFormatting>
  <conditionalFormatting sqref="B177">
    <cfRule type="cellIs" dxfId="40" priority="41" operator="equal">
      <formula>"Self Guided"</formula>
    </cfRule>
  </conditionalFormatting>
  <conditionalFormatting sqref="B177">
    <cfRule type="cellIs" dxfId="39" priority="38" operator="equal">
      <formula>"IT Support"</formula>
    </cfRule>
    <cfRule type="cellIs" dxfId="38" priority="39" operator="equal">
      <formula>"In Clinic"</formula>
    </cfRule>
    <cfRule type="cellIs" dxfId="37" priority="40" operator="equal">
      <formula>"App Support"</formula>
    </cfRule>
  </conditionalFormatting>
  <conditionalFormatting sqref="B181">
    <cfRule type="cellIs" dxfId="36" priority="37" operator="equal">
      <formula>"Self Guided"</formula>
    </cfRule>
  </conditionalFormatting>
  <conditionalFormatting sqref="B181">
    <cfRule type="cellIs" dxfId="35" priority="34" operator="equal">
      <formula>"IT Support"</formula>
    </cfRule>
    <cfRule type="cellIs" dxfId="34" priority="35" operator="equal">
      <formula>"In Clinic"</formula>
    </cfRule>
    <cfRule type="cellIs" dxfId="33" priority="36" operator="equal">
      <formula>"App Support"</formula>
    </cfRule>
  </conditionalFormatting>
  <conditionalFormatting sqref="B187">
    <cfRule type="cellIs" dxfId="32" priority="33" operator="equal">
      <formula>"Self Guided"</formula>
    </cfRule>
  </conditionalFormatting>
  <conditionalFormatting sqref="B187">
    <cfRule type="cellIs" dxfId="31" priority="30" operator="equal">
      <formula>"IT Support"</formula>
    </cfRule>
    <cfRule type="cellIs" dxfId="30" priority="31" operator="equal">
      <formula>"In Clinic"</formula>
    </cfRule>
    <cfRule type="cellIs" dxfId="29" priority="32" operator="equal">
      <formula>"App Support"</formula>
    </cfRule>
  </conditionalFormatting>
  <conditionalFormatting sqref="B183:B186">
    <cfRule type="cellIs" dxfId="28" priority="29" operator="equal">
      <formula>"Self Guided"</formula>
    </cfRule>
  </conditionalFormatting>
  <conditionalFormatting sqref="B183:B186">
    <cfRule type="cellIs" dxfId="27" priority="26" operator="equal">
      <formula>"IT Support"</formula>
    </cfRule>
    <cfRule type="cellIs" dxfId="26" priority="27" operator="equal">
      <formula>"In Clinic"</formula>
    </cfRule>
    <cfRule type="cellIs" dxfId="25" priority="28" operator="equal">
      <formula>"App Support"</formula>
    </cfRule>
  </conditionalFormatting>
  <conditionalFormatting sqref="B326:B327">
    <cfRule type="cellIs" dxfId="24" priority="25" operator="equal">
      <formula>"Self Guided"</formula>
    </cfRule>
  </conditionalFormatting>
  <conditionalFormatting sqref="B326:B327">
    <cfRule type="cellIs" dxfId="23" priority="22" operator="equal">
      <formula>"IT Support"</formula>
    </cfRule>
    <cfRule type="cellIs" dxfId="22" priority="23" operator="equal">
      <formula>"In Clinic"</formula>
    </cfRule>
    <cfRule type="cellIs" dxfId="21" priority="24" operator="equal">
      <formula>"App Support"</formula>
    </cfRule>
  </conditionalFormatting>
  <conditionalFormatting sqref="B328">
    <cfRule type="cellIs" dxfId="20" priority="21" operator="equal">
      <formula>"Self Guided"</formula>
    </cfRule>
  </conditionalFormatting>
  <conditionalFormatting sqref="B328">
    <cfRule type="cellIs" dxfId="19" priority="18" operator="equal">
      <formula>"IT Support"</formula>
    </cfRule>
    <cfRule type="cellIs" dxfId="18" priority="19" operator="equal">
      <formula>"In Clinic"</formula>
    </cfRule>
    <cfRule type="cellIs" dxfId="17" priority="20" operator="equal">
      <formula>"App Support"</formula>
    </cfRule>
  </conditionalFormatting>
  <conditionalFormatting sqref="B334:B344">
    <cfRule type="cellIs" dxfId="16" priority="17" operator="equal">
      <formula>"Self Guided"</formula>
    </cfRule>
  </conditionalFormatting>
  <conditionalFormatting sqref="B334:B344">
    <cfRule type="cellIs" dxfId="15" priority="14" operator="equal">
      <formula>"IT Support"</formula>
    </cfRule>
    <cfRule type="cellIs" dxfId="14" priority="15" operator="equal">
      <formula>"In Clinic"</formula>
    </cfRule>
    <cfRule type="cellIs" dxfId="13" priority="16" operator="equal">
      <formula>"App Support"</formula>
    </cfRule>
  </conditionalFormatting>
  <conditionalFormatting sqref="B334:B344">
    <cfRule type="cellIs" dxfId="12" priority="13" operator="equal">
      <formula>"Self Guided"</formula>
    </cfRule>
  </conditionalFormatting>
  <conditionalFormatting sqref="C23">
    <cfRule type="cellIs" dxfId="11" priority="12" operator="equal">
      <formula>"Self Guided"</formula>
    </cfRule>
  </conditionalFormatting>
  <conditionalFormatting sqref="C23">
    <cfRule type="cellIs" dxfId="10" priority="9" operator="equal">
      <formula>"IT Support"</formula>
    </cfRule>
    <cfRule type="cellIs" dxfId="9" priority="10" operator="equal">
      <formula>"In Clinic"</formula>
    </cfRule>
    <cfRule type="cellIs" dxfId="8" priority="11" operator="equal">
      <formula>"App Support"</formula>
    </cfRule>
  </conditionalFormatting>
  <conditionalFormatting sqref="C25">
    <cfRule type="cellIs" dxfId="7" priority="8" operator="equal">
      <formula>"Self Guided"</formula>
    </cfRule>
  </conditionalFormatting>
  <conditionalFormatting sqref="C25">
    <cfRule type="cellIs" dxfId="6" priority="5" operator="equal">
      <formula>"IT Support"</formula>
    </cfRule>
    <cfRule type="cellIs" dxfId="5" priority="6" operator="equal">
      <formula>"In Clinic"</formula>
    </cfRule>
    <cfRule type="cellIs" dxfId="4" priority="7" operator="equal">
      <formula>"App Support"</formula>
    </cfRule>
  </conditionalFormatting>
  <conditionalFormatting sqref="C32:C33">
    <cfRule type="cellIs" dxfId="3" priority="4" operator="equal">
      <formula>"Self Guided"</formula>
    </cfRule>
  </conditionalFormatting>
  <conditionalFormatting sqref="C32:C33">
    <cfRule type="cellIs" dxfId="2" priority="1" operator="equal">
      <formula>"IT Support"</formula>
    </cfRule>
    <cfRule type="cellIs" dxfId="1" priority="2" operator="equal">
      <formula>"In Clinic"</formula>
    </cfRule>
    <cfRule type="cellIs" dxfId="0" priority="3" operator="equal">
      <formula>"App Support"</formula>
    </cfRule>
  </conditionalFormatting>
  <dataValidations count="1">
    <dataValidation allowBlank="1" showInputMessage="1" sqref="B3:C3" xr:uid="{64D84483-C7C1-4D30-BCE7-BC4FD32229EC}"/>
  </dataValidations>
  <hyperlinks>
    <hyperlink ref="B323" r:id="rId1" xr:uid="{B8329179-BB3B-4932-A3ED-6C58FE318C8A}"/>
  </hyperlinks>
  <printOptions horizontalCentered="1"/>
  <pageMargins left="0.7" right="0.7" top="0.75" bottom="0.75" header="0.3" footer="0.3"/>
  <pageSetup scale="67" fitToHeight="0" orientation="portrait" r:id="rId2"/>
  <headerFooter>
    <oddHeader>&amp;C&amp;20Medical Assistant Annual Skills Checklist</oddHeader>
  </headerFooter>
  <customProperties>
    <customPr name="AblebitsBackupSheet" r:id="rId3"/>
  </customProperties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E4A6C3-F18A-4D17-8469-A697CD6FE5B9}">
  <dimension ref="A1:B1"/>
  <sheetViews>
    <sheetView workbookViewId="0">
      <selection activeCell="C4" sqref="C4"/>
    </sheetView>
  </sheetViews>
  <sheetFormatPr defaultRowHeight="14.25" x14ac:dyDescent="0.45"/>
  <sheetData>
    <row r="1" spans="1:2" x14ac:dyDescent="0.45">
      <c r="A1" t="s">
        <v>468</v>
      </c>
      <c r="B1" t="s">
        <v>469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7846dd6e-0df2-4117-b785-6b5e2cad206e">
      <UserInfo>
        <DisplayName>LaDana Castor MA-C</DisplayName>
        <AccountId>13</AccountId>
        <AccountType/>
      </UserInfo>
      <UserInfo>
        <DisplayName>Tammi Evans</DisplayName>
        <AccountId>12</AccountId>
        <AccountType/>
      </UserInfo>
    </SharedWithUser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9E845A9B1FC3043871FC78C3DAE8DF7" ma:contentTypeVersion="6" ma:contentTypeDescription="Create a new document." ma:contentTypeScope="" ma:versionID="34819a868aa8e57feab9aebe5a0dc076">
  <xsd:schema xmlns:xsd="http://www.w3.org/2001/XMLSchema" xmlns:xs="http://www.w3.org/2001/XMLSchema" xmlns:p="http://schemas.microsoft.com/office/2006/metadata/properties" xmlns:ns2="9c8c6360-529f-4c14-9eaf-b9e37999813d" xmlns:ns3="7846dd6e-0df2-4117-b785-6b5e2cad206e" targetNamespace="http://schemas.microsoft.com/office/2006/metadata/properties" ma:root="true" ma:fieldsID="b9c8cf8bda40748f789cf13aa59dcdd7" ns2:_="" ns3:_="">
    <xsd:import namespace="9c8c6360-529f-4c14-9eaf-b9e37999813d"/>
    <xsd:import namespace="7846dd6e-0df2-4117-b785-6b5e2cad206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8c6360-529f-4c14-9eaf-b9e37999813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46dd6e-0df2-4117-b785-6b5e2cad206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��< ? x m l   v e r s i o n = " 1 . 0 "   e n c o d i n g = " u t f - 1 6 " ? > < D a t a M a s h u p   x m l n s = " h t t p : / / s c h e m a s . m i c r o s o f t . c o m / D a t a M a s h u p " > A A A A A B Y D A A B Q S w M E F A A C A A g A u I C l U u n 8 W i q m A A A A + A A A A B I A H A B D b 2 5 m a W c v U G F j a 2 F n Z S 5 4 b W w g o h g A K K A U A A A A A A A A A A A A A A A A A A A A A A A A A A A A h Y 8 x D o I w G E a v Q r r T F s R A y E 8 Z X C U x I R r X p l R o h G J o s d z N w S N 5 B U k U d X P 8 X t 7 w v s f t D v n U t d 5 V D k b 1 O k M B p s i T W v S V 0 n W G R n v y E 5 Q z 2 H F x 5 r X 0 Z l m b d D J V h h p r L y k h z j n s V r g f a h J S G p B j s S 1 F I z u O P r L 6 L / t K G 8 u 1 k I j B 4 R X D Q h w n e B 1 H F E d J A G T B U C j 9 V c K 5 G F M g P x A 2 Y 2 v H Q T K p / X 0 J Z J l A 3 i / Y E 1 B L A w Q U A A I A C A C 4 g K V S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u I C l U i i K R 7 g O A A A A E Q A A A B M A H A B G b 3 J t d W x h c y 9 T Z W N 0 a W 9 u M S 5 t I K I Y A C i g F A A A A A A A A A A A A A A A A A A A A A A A A A A A A C t O T S 7 J z M 9 T C I b Q h t Y A U E s B A i 0 A F A A C A A g A u I C l U u n 8 W i q m A A A A + A A A A B I A A A A A A A A A A A A A A A A A A A A A A E N v b m Z p Z y 9 Q Y W N r Y W d l L n h t b F B L A Q I t A B Q A A g A I A L i A p V I P y u m r p A A A A O k A A A A T A A A A A A A A A A A A A A A A A P I A A A B b Q 2 9 u d G V u d F 9 U e X B l c 1 0 u e G 1 s U E s B A i 0 A F A A C A A g A u I C l U i i K R 7 g O A A A A E Q A A A B M A A A A A A A A A A A A A A A A A 4 w E A A E Z v c m 1 1 b G F z L 1 N l Y 3 R p b 2 4 x L m 1 Q S w U G A A A A A A M A A w D C A A A A P g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2 g A A A A E A A A D Q j J 3 f A R X R E Y x 6 A M B P w p f r A Q A A A J 8 V 2 2 S e 2 T t E k V t j a g B A z r w A A A A A A g A A A A A A A 2 Y A A M A A A A A Q A A A A P 2 E 3 9 Z p L + / / Z m 6 c 9 a d E C v A A A A A A E g A A A o A A A A B A A A A A 7 e m Y Q c 0 0 G 4 I T p / n T 2 e z z b U A A A A E + 8 + W 4 a / K x w r n k h v 5 f J I i f L o L K 4 m A O v I 9 C d d W 2 O y / 4 + l 8 P k m J o e S 1 p 5 w G y f f 3 D j H t + Z z t n g T x n N B A I a f v t 0 R 2 C r / N A j r F 7 o T l U K n x W Z S e U m F A A A A H o I J w e d / y L V 0 b U S b H i 4 p o u h S S w E < / D a t a M a s h u p > 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763C8D7-87A2-4080-8AE9-64629309D005}">
  <ds:schemaRefs>
    <ds:schemaRef ds:uri="http://schemas.microsoft.com/office/2006/metadata/properties"/>
    <ds:schemaRef ds:uri="http://schemas.microsoft.com/office/infopath/2007/PartnerControls"/>
    <ds:schemaRef ds:uri="5414bc92-9b5f-4905-8da3-87c2e7cf9d71"/>
    <ds:schemaRef ds:uri="54b4514b-2c95-441e-a8ee-650007f70915"/>
  </ds:schemaRefs>
</ds:datastoreItem>
</file>

<file path=customXml/itemProps2.xml><?xml version="1.0" encoding="utf-8"?>
<ds:datastoreItem xmlns:ds="http://schemas.openxmlformats.org/officeDocument/2006/customXml" ds:itemID="{B8CEDECE-A8CD-4D3B-B235-ADC56F9DBE53}"/>
</file>

<file path=customXml/itemProps3.xml><?xml version="1.0" encoding="utf-8"?>
<ds:datastoreItem xmlns:ds="http://schemas.openxmlformats.org/officeDocument/2006/customXml" ds:itemID="{52560A28-967C-441D-8DCE-2930686B7EB4}">
  <ds:schemaRefs>
    <ds:schemaRef ds:uri="http://schemas.microsoft.com/DataMashup"/>
  </ds:schemaRefs>
</ds:datastoreItem>
</file>

<file path=customXml/itemProps4.xml><?xml version="1.0" encoding="utf-8"?>
<ds:datastoreItem xmlns:ds="http://schemas.openxmlformats.org/officeDocument/2006/customXml" ds:itemID="{29E61468-1C3E-444D-9E0D-4289CDE14E7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MA-C Training Guide</vt:lpstr>
      <vt:lpstr>Annual MA-C Skills Checklist</vt:lpstr>
      <vt:lpstr>Sheet1</vt:lpstr>
      <vt:lpstr>'Annual MA-C Skills Checklist'!Print_Area</vt:lpstr>
      <vt:lpstr>'MA-C Training Guide'!Print_Area</vt:lpstr>
    </vt:vector>
  </TitlesOfParts>
  <Manager/>
  <Company>NEW Health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Tammi Evans</dc:creator>
  <cp:keywords/>
  <dc:description/>
  <cp:lastModifiedBy>Lindsey Ruivivar</cp:lastModifiedBy>
  <cp:revision/>
  <dcterms:created xsi:type="dcterms:W3CDTF">2021-04-07T18:53:03Z</dcterms:created>
  <dcterms:modified xsi:type="dcterms:W3CDTF">2022-10-15T00:06:47Z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0x01010009E845A9B1FC3043871FC78C3DAE8DF7</vt:lpwstr>
  </property>
  <property fmtid="{D5CDD505-2E9C-101B-9397-08002B2CF9AE}" pid="3" name="MediaServiceImageTags">
    <vt:lpwstr/>
  </property>
</Properties>
</file>