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U:\NWRPCA\NHU Learning Series\Handouts\"/>
    </mc:Choice>
  </mc:AlternateContent>
  <xr:revisionPtr revIDLastSave="0" documentId="8_{26FCF07C-8FCC-4294-A7D0-AF56C9AC0E9F}" xr6:coauthVersionLast="47" xr6:coauthVersionMax="47" xr10:uidLastSave="{00000000-0000-0000-0000-000000000000}"/>
  <bookViews>
    <workbookView xWindow="40920" yWindow="-120" windowWidth="29040" windowHeight="15840" xr2:uid="{10A5624C-F36B-4EC6-95F4-4D22B9A04A22}"/>
  </bookViews>
  <sheets>
    <sheet name="Medical Front Desk Training" sheetId="10" r:id="rId1"/>
    <sheet name="Annual Medical FD Skills Check" sheetId="11" r:id="rId2"/>
    <sheet name="Sheet1" sheetId="12" state="hidden" r:id="rId3"/>
  </sheets>
  <externalReferences>
    <externalReference r:id="rId4"/>
  </externalReferences>
  <definedNames>
    <definedName name="_xlnm.Print_Area" localSheetId="1">'Annual Medical FD Skills Check'!$A$1:$G$158</definedName>
    <definedName name="_xlnm.Print_Area" localSheetId="0">'Medical Front Desk Training'!$A$1:$L$220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0" l="1"/>
  <c r="J4" i="10"/>
  <c r="I6" i="10"/>
  <c r="I3" i="10"/>
  <c r="H4" i="10"/>
  <c r="F3" i="10"/>
  <c r="J3" i="10"/>
  <c r="K3" i="10"/>
  <c r="J5" i="10"/>
  <c r="H3" i="10"/>
  <c r="H6" i="10" l="1"/>
  <c r="C5" i="10"/>
  <c r="K6" i="10"/>
  <c r="J6" i="10"/>
  <c r="F6" i="10"/>
  <c r="C3" i="10"/>
  <c r="C4" i="10"/>
  <c r="G6" i="10"/>
  <c r="C6" i="10" l="1"/>
</calcChain>
</file>

<file path=xl/sharedStrings.xml><?xml version="1.0" encoding="utf-8"?>
<sst xmlns="http://schemas.openxmlformats.org/spreadsheetml/2006/main" count="582" uniqueCount="272">
  <si>
    <t>KEY</t>
  </si>
  <si>
    <t>HOURS</t>
  </si>
  <si>
    <t>DEFINITION</t>
  </si>
  <si>
    <t>STAGES</t>
  </si>
  <si>
    <t>HR</t>
  </si>
  <si>
    <t>IT Support</t>
  </si>
  <si>
    <t>University</t>
  </si>
  <si>
    <t>Self-Guided</t>
  </si>
  <si>
    <t>In Clinic</t>
  </si>
  <si>
    <t>Ops Manager</t>
  </si>
  <si>
    <t>Stage 1</t>
  </si>
  <si>
    <t>Required before starting with patients solo</t>
  </si>
  <si>
    <t>Stage 2</t>
  </si>
  <si>
    <t>Complete within 1-2 weeks of hire</t>
  </si>
  <si>
    <t>Stage 3</t>
  </si>
  <si>
    <t>Complete after one month of in clinic training</t>
  </si>
  <si>
    <t>Completion</t>
  </si>
  <si>
    <t>Total Training Time</t>
  </si>
  <si>
    <t>Total Hours</t>
  </si>
  <si>
    <t>Training Stage</t>
  </si>
  <si>
    <t>Training Format</t>
  </si>
  <si>
    <t>Hours</t>
  </si>
  <si>
    <t>Initial Training - Date</t>
  </si>
  <si>
    <t>Initial Trainer Initials</t>
  </si>
  <si>
    <t>90 Day Skill Check   -    Date</t>
  </si>
  <si>
    <t>90 Day Skill Check  -  Initials</t>
  </si>
  <si>
    <t>1 Year Skill Check -      Date</t>
  </si>
  <si>
    <t>1 Year Day Skill Check -   Initials</t>
  </si>
  <si>
    <t>Orientation</t>
  </si>
  <si>
    <t>Computer log on and Security</t>
  </si>
  <si>
    <t>Skill:  Windows Login - Customizing, Locking Computer, Restarting</t>
  </si>
  <si>
    <t>Skill:  Web Browser - Use Chrome.  For work related research, Employee sites (Paycom, Helpdesk, Intranet, e-Store, etc.)</t>
  </si>
  <si>
    <t>Email security/encryption/etiquette</t>
  </si>
  <si>
    <t>Skill:  Outlook basics - Viewing emails, Creating/sending email, Keeping cleaned up, Folders, Search, Calendar, Task list, Notes</t>
  </si>
  <si>
    <t>Skill:  Email for work only, Checking regularly, Encrypting if pt info, Etiquette</t>
  </si>
  <si>
    <t>Phone:  System/Headset/Etiquette</t>
  </si>
  <si>
    <t>Skill:  Dialing internally, Dialing externally</t>
  </si>
  <si>
    <t>Skill:  Directory</t>
  </si>
  <si>
    <t>Skill:  Voicemail</t>
  </si>
  <si>
    <t>Skill:  Jabber (If applicable)</t>
  </si>
  <si>
    <t>Skill:  Using a headset</t>
  </si>
  <si>
    <t>Skill:  Provider Oncall</t>
  </si>
  <si>
    <t>Windows/Microsoft 365 Basics</t>
  </si>
  <si>
    <t>Skill:  Teams - Chatting (Finding someone, Chatting etiquette, changing status), Calls/Virtual Meetings (Video Calling, Meetings - Accepting, Joining, Video setup, Chat, Setting up)</t>
  </si>
  <si>
    <t>Skill:  Word, Excel and PowerPoint available for use</t>
  </si>
  <si>
    <t>Skill:  Intranet</t>
  </si>
  <si>
    <t>Printers</t>
  </si>
  <si>
    <t>Skill:  How to print/scan/copy</t>
  </si>
  <si>
    <t>HelpDesk and Support Portal</t>
  </si>
  <si>
    <t>Skill: Submit Ticket, View ticket details, Add notes</t>
  </si>
  <si>
    <t>Internet Favorites set up</t>
  </si>
  <si>
    <t>Skill:  Favorites Bar (Star, Folders, NEW Health Folder, Saving Insurance favorites)</t>
  </si>
  <si>
    <t>Intranet Overview</t>
  </si>
  <si>
    <t>Skill:  Knowledgebase:  Monthly Education/Workflows/Training</t>
  </si>
  <si>
    <t>Skill:  IT Help</t>
  </si>
  <si>
    <t>Skill:  Employee Resources</t>
  </si>
  <si>
    <t>Skill:  Patient Experience</t>
  </si>
  <si>
    <t>Paycom/Clinic Employee Schedule</t>
  </si>
  <si>
    <t>Skill:  Paycom:  Clocking In/Out</t>
  </si>
  <si>
    <t>Skill:  Paycom:  Approving Timesheet</t>
  </si>
  <si>
    <t>Skill:  Paycom:  Requesting Time off</t>
  </si>
  <si>
    <t>Skill:  Review schedule and know when to work</t>
  </si>
  <si>
    <t>Skill:  Sick protocol</t>
  </si>
  <si>
    <t>Professionalism</t>
  </si>
  <si>
    <t>Skill:  Phone etiquette</t>
  </si>
  <si>
    <t>Skill:  Adhere to personal appearance guidelines</t>
  </si>
  <si>
    <t>Skill:  Being a team player (Attendence, punctual, filling in, being helpful, positive attitude)</t>
  </si>
  <si>
    <t>Skill:  Identifying potential problems and notifying Managers</t>
  </si>
  <si>
    <t>Skill:  Dealing with difficult patients</t>
  </si>
  <si>
    <t>Maintaining Environment</t>
  </si>
  <si>
    <t>Skill:  Clinic layout/Supply location/Notify on supply reorder</t>
  </si>
  <si>
    <t>Skill:  Keeping area neat</t>
  </si>
  <si>
    <t>Skill:  Patient information not visible to others</t>
  </si>
  <si>
    <t>Skill:  Noice level down to minimum</t>
  </si>
  <si>
    <t>Skill:  No personal mobile devices in work area</t>
  </si>
  <si>
    <t>Skill:  Keep waiting areas neat/clean</t>
  </si>
  <si>
    <t>Skill:  Keep printers filled with paper</t>
  </si>
  <si>
    <t>Skill:  Shred documents as soon as they are no longer needed</t>
  </si>
  <si>
    <t>Self Guided</t>
  </si>
  <si>
    <t>Watch:  HelpDesk and Support Portal Video</t>
  </si>
  <si>
    <t>Athena Quickview/Full Registration Fields and Insurance Add Demo Video</t>
  </si>
  <si>
    <t>Watch:  Dealing with Difficult Patients</t>
  </si>
  <si>
    <t>CLBX 100: Inbox Overview: Inbox Basics</t>
  </si>
  <si>
    <t>PRVT 100: Registering a Patient</t>
  </si>
  <si>
    <t xml:space="preserve">PRVT 120: Pre-Visit		</t>
  </si>
  <si>
    <t xml:space="preserve">PTOU 110: Appointment Outreach Overview		</t>
  </si>
  <si>
    <t>PTVT 190: Checkout</t>
  </si>
  <si>
    <t>PTVT 100: Check-In</t>
  </si>
  <si>
    <t>FDSK 100: Front Office Tasks</t>
  </si>
  <si>
    <t>PRVT 110: Scheduling a Visit</t>
  </si>
  <si>
    <t>PTOU 100: Introduction to Patient Outreach</t>
  </si>
  <si>
    <t xml:space="preserve">340B Slide Deck and Acknowledgement </t>
  </si>
  <si>
    <t xml:space="preserve">Watch: Microsoft Teams Quick tips </t>
  </si>
  <si>
    <t xml:space="preserve">Watch: Microsoft Outlook </t>
  </si>
  <si>
    <t>Athena:  Overview/Basics</t>
  </si>
  <si>
    <t>Skill:  Logging In/Out, Changing Clinic, Changing Password</t>
  </si>
  <si>
    <t>Skill:  Clearing Cache</t>
  </si>
  <si>
    <t>Skill:  Navigating through Modules</t>
  </si>
  <si>
    <t>Skill:  AthenaText</t>
  </si>
  <si>
    <t>Skill:  Manage Privacy Settings</t>
  </si>
  <si>
    <t>Clinical Inbox Status Indicators (Inbox/Bucket)</t>
  </si>
  <si>
    <t>Skill:  Setting up inbox access for all needed</t>
  </si>
  <si>
    <t>Skill:  Inbox views</t>
  </si>
  <si>
    <t>Skill:  Regularly reviewing inbox</t>
  </si>
  <si>
    <t>Athena Patient Registration/Insurance Overview</t>
  </si>
  <si>
    <t xml:space="preserve">Athena Patient Registration/Insurance Review and Practice </t>
  </si>
  <si>
    <t>Skill:  Full Registration vs. Quickview (Find patient, Registation Fields all completed, history)</t>
  </si>
  <si>
    <t>Skill: NEW Health Patient Letter (Welcome)</t>
  </si>
  <si>
    <t>Skill:  Scanning Photo ID</t>
  </si>
  <si>
    <t>Skill: Scanning Medical Insurance Card(s)</t>
  </si>
  <si>
    <t>Skill:  Patient Eligibility and Benefits</t>
  </si>
  <si>
    <t>Skill:  Viewing Registration History</t>
  </si>
  <si>
    <t>Patient Pre-Appointment Forms (Epion) Overview</t>
  </si>
  <si>
    <t>Patient Pre-Appointment Forms Review and Practice</t>
  </si>
  <si>
    <t>Skill:  Epion - Activating</t>
  </si>
  <si>
    <t>Skill:  Insurance</t>
  </si>
  <si>
    <t>Skill:  Patient</t>
  </si>
  <si>
    <t>Skill:  Forms/Screeners</t>
  </si>
  <si>
    <t>Skill:  Settings</t>
  </si>
  <si>
    <t>Sliding Discount Program Overview</t>
  </si>
  <si>
    <t>Sliding Discount Program Review and Practice</t>
  </si>
  <si>
    <t>Skill:  Application field requirements</t>
  </si>
  <si>
    <t>Skill:  Processing Application (Reviewing, determining discount, self declaration, date range,  entering into Athena, filling out the office portion of the doc, scanning to the Billing folder, notifying patient, when to update)</t>
  </si>
  <si>
    <t>Check-In Workflow Overview</t>
  </si>
  <si>
    <t>Check-In Workflow Review and Practice</t>
  </si>
  <si>
    <t>Skill:  Greeting Patient</t>
  </si>
  <si>
    <t>Skill:  Sticker</t>
  </si>
  <si>
    <t>Skill:  Covid screening/Temp</t>
  </si>
  <si>
    <t>Skill:  Updating paperwork</t>
  </si>
  <si>
    <t>Skill:  Collecting Insurance Cards and Photo ID</t>
  </si>
  <si>
    <t>Skill:  Moving Insurance Cards and Photo ID</t>
  </si>
  <si>
    <t>Skill:  Minor Consent/Non-Custodian Minor Consent</t>
  </si>
  <si>
    <t>Skill:  Minor now Adult (18+) All new paperwork</t>
  </si>
  <si>
    <t>Skill:  Online Self Check-In</t>
  </si>
  <si>
    <t>Skill:  Status Changes (Paperwork, Ready)</t>
  </si>
  <si>
    <t>Skill:  Health History</t>
  </si>
  <si>
    <t>Skill:  Copays/Self Pay Collections</t>
  </si>
  <si>
    <t>Skill:  Self Pay Program</t>
  </si>
  <si>
    <t>Skill: Day before prep</t>
  </si>
  <si>
    <t>Insurance/Medicare/Medicaid Overview</t>
  </si>
  <si>
    <t>Insurance/Medicare/Medicaid Review and Practice</t>
  </si>
  <si>
    <t>Skill:  Determining and entering for Patient and/or Subscriber</t>
  </si>
  <si>
    <t>Skill:  Choosing a plan (Favorites, Search, Unable to find)</t>
  </si>
  <si>
    <t>Skill:  Entering in plan information</t>
  </si>
  <si>
    <t>Skill:  Entering in multiple insurance for a patient</t>
  </si>
  <si>
    <t>Skill:  OneHealthPort/Medicaid/ProviderOne</t>
  </si>
  <si>
    <t>Skill:  Availity</t>
  </si>
  <si>
    <t>Skill:  Calling Insurances - Asking for plan information</t>
  </si>
  <si>
    <t>Skill:  Medicare</t>
  </si>
  <si>
    <t>Skill:  (insurance vs. Case Policy)</t>
  </si>
  <si>
    <t>Scheduling Workflow Overview</t>
  </si>
  <si>
    <t>Scheduling Workflow Review and Practice</t>
  </si>
  <si>
    <t>Skill:  Review patient info when receiving scheduling request</t>
  </si>
  <si>
    <t xml:space="preserve">Skill:  Scheduling an appointment </t>
  </si>
  <si>
    <t xml:space="preserve">Skill:  Rescheduling an appointment </t>
  </si>
  <si>
    <t>Skill:  Cancelling an appointment</t>
  </si>
  <si>
    <t>Skill:  Appointment Reminders</t>
  </si>
  <si>
    <t>Skill:  Ticklers and automated wellness ticklers/Creation and utilization</t>
  </si>
  <si>
    <t>Skill: Move Same Day Appointment to Another Same Day</t>
  </si>
  <si>
    <t>Skill:  No Show/Less than 24 hours Workflow (Policy, letters)</t>
  </si>
  <si>
    <t>Skill:  Freezing and Unfreezing Appointments</t>
  </si>
  <si>
    <t>Skill:  Scheduling multiple appointment ticklers</t>
  </si>
  <si>
    <t>Skill: Medical records request/PHI/Obtaining medical records</t>
  </si>
  <si>
    <t>Skill: Community Resources (WIC, Tri-County, Avista)</t>
  </si>
  <si>
    <t>Skill:  Interpreter Request</t>
  </si>
  <si>
    <t>AthenaTelehealth Visit Workflow</t>
  </si>
  <si>
    <t>Skill:  Following workflow</t>
  </si>
  <si>
    <t>Skill:  Patient Instructions - Before your visit &amp; check-in</t>
  </si>
  <si>
    <t>Skill:  Patient Troubleshooting</t>
  </si>
  <si>
    <t>Order Reminders</t>
  </si>
  <si>
    <t>Skill:  How to process</t>
  </si>
  <si>
    <t>Attaching Paper Documents by Faxing to Athena</t>
  </si>
  <si>
    <t>Skill:  Fax to Athena</t>
  </si>
  <si>
    <t>Barcode Creation Workflow</t>
  </si>
  <si>
    <t>Skill:  Barcode Creation</t>
  </si>
  <si>
    <t>Patient Portal</t>
  </si>
  <si>
    <t>Skill:  Setting up an account</t>
  </si>
  <si>
    <t>Skill:  Viewing what a patient sees in their portal</t>
  </si>
  <si>
    <t>Skill:  How to send something to a patient's portal</t>
  </si>
  <si>
    <t>Skill:  Troubleshooting portal issues</t>
  </si>
  <si>
    <t>Skill: Pediatric portal registration</t>
  </si>
  <si>
    <t>Skill: How a patient can schedule an appointment through the portal</t>
  </si>
  <si>
    <t>Skill:  Adding Letters for Patients</t>
  </si>
  <si>
    <t>Patient Cases</t>
  </si>
  <si>
    <t>Skill:  Patient message</t>
  </si>
  <si>
    <t>Skill:  Medication refill</t>
  </si>
  <si>
    <t>Skill:  Referral message</t>
  </si>
  <si>
    <t>Skill:  Hospital/Urgent care</t>
  </si>
  <si>
    <t>NEW Health Family Planning Overview</t>
  </si>
  <si>
    <t>NEW Health Family Planning Review and Practice</t>
  </si>
  <si>
    <t>Skill:  Understanding the Program</t>
  </si>
  <si>
    <t>Skill:  How to schedule</t>
  </si>
  <si>
    <t>Skill:  How to handle portal</t>
  </si>
  <si>
    <t>Breast, Cervical, Colon Health program (BCCHP)</t>
  </si>
  <si>
    <t>Skill: Workflow</t>
  </si>
  <si>
    <t>Referrals Overview</t>
  </si>
  <si>
    <t>Referrals Review and Practice</t>
  </si>
  <si>
    <t>Skill: Referral Workflow</t>
  </si>
  <si>
    <t>Skill:  Referrals Do's and Don't Guide</t>
  </si>
  <si>
    <t>Skill:  New Health Referrals (OB/GYN)</t>
  </si>
  <si>
    <t>Chart Export/Print Overview</t>
  </si>
  <si>
    <t>Chart Export/Print Review and Practice</t>
  </si>
  <si>
    <t>Skill:  Export a Chart</t>
  </si>
  <si>
    <t>Skill: Conditions for sharing information/release of information</t>
  </si>
  <si>
    <t>Skill:  Lab results</t>
  </si>
  <si>
    <t>Skill:  Medication list</t>
  </si>
  <si>
    <t>Skill:  Immunizaton records</t>
  </si>
  <si>
    <t xml:space="preserve">End of Day Practices </t>
  </si>
  <si>
    <t>Skill: Deposits</t>
  </si>
  <si>
    <t>Skill:  Change Box Log</t>
  </si>
  <si>
    <t>Check-Out Workflow Overview</t>
  </si>
  <si>
    <t>Check-Out Workflow Review and Practice</t>
  </si>
  <si>
    <t>Skill:  Reviewing account and determining patient's portion</t>
  </si>
  <si>
    <t>Skill:  Professionally asking for money with confidence</t>
  </si>
  <si>
    <t>Skill:  Collections/Posting of Payments</t>
  </si>
  <si>
    <r>
      <t xml:space="preserve">Skill:  </t>
    </r>
    <r>
      <rPr>
        <sz val="11"/>
        <rFont val="Calibri"/>
        <family val="2"/>
        <scheme val="minor"/>
      </rPr>
      <t>Financial Arrangements</t>
    </r>
  </si>
  <si>
    <t>Skill:  Always trying to schedule next appt… always have something scheduled (if possible - keep them coming back)</t>
  </si>
  <si>
    <t>Skill:  Issuing Patient Refund</t>
  </si>
  <si>
    <t>Skill:  Manage TOS Money</t>
  </si>
  <si>
    <t>Skill:  Add Insurance Authorization</t>
  </si>
  <si>
    <t>Skill:  How to Move Money from PrePayment Plan</t>
  </si>
  <si>
    <t>Skill:  Print Full Encounter Summary</t>
  </si>
  <si>
    <t>Normal Results Call</t>
  </si>
  <si>
    <t>Skill:  Reading</t>
  </si>
  <si>
    <t>Good Faith Estimates</t>
  </si>
  <si>
    <t>Skill:  Good Faith Estimate Overview</t>
  </si>
  <si>
    <t>Skill:  A Well Written Financial Arrangement, Importance of Signature and Date,  Initialling and Dating</t>
  </si>
  <si>
    <t>Skill:  Preparing estimate and Printing for patient</t>
  </si>
  <si>
    <t>Initial Training</t>
  </si>
  <si>
    <t>Employee Signature:</t>
  </si>
  <si>
    <t>Date:</t>
  </si>
  <si>
    <t>Supervisor Signature:</t>
  </si>
  <si>
    <t>90 Day</t>
  </si>
  <si>
    <t>1 Year</t>
  </si>
  <si>
    <t>Row Labels</t>
  </si>
  <si>
    <t>Sum of Hours</t>
  </si>
  <si>
    <t>(blank)</t>
  </si>
  <si>
    <t>Grand Total</t>
  </si>
  <si>
    <t>NAME</t>
  </si>
  <si>
    <t>Year:</t>
  </si>
  <si>
    <t>Medical Front Desk Annual Skills Checklist</t>
  </si>
  <si>
    <t>Skill Check Off</t>
  </si>
  <si>
    <t>Date</t>
  </si>
  <si>
    <t>Supervisor Initials</t>
  </si>
  <si>
    <t>Employee Initials</t>
  </si>
  <si>
    <t>Skill:  Web Browser - Use Chrome.  For work related research, Employee sites (Paycom, Helpdesk, Intranet, e-Store, etc)</t>
  </si>
  <si>
    <t>Internet Favorites Set Up</t>
  </si>
  <si>
    <t xml:space="preserve">Intranet </t>
  </si>
  <si>
    <t>Watch:  Athena Registration Video</t>
  </si>
  <si>
    <t>Athena Patient Registration/Insurance</t>
  </si>
  <si>
    <t>Skill:  Patient Questionnaire/HIPAA Consent/Photo Consent</t>
  </si>
  <si>
    <t>Skill:  Appointment Policy</t>
  </si>
  <si>
    <t>Skill:  Treatment of Minor/Non-Custodian Consent</t>
  </si>
  <si>
    <t>Sliding Discount Program</t>
  </si>
  <si>
    <t>Check-In Workflow</t>
  </si>
  <si>
    <t>Insurance/Medicare/Medicaid</t>
  </si>
  <si>
    <t>Scheduling Workflow</t>
  </si>
  <si>
    <t>NEW Health Family Planning</t>
  </si>
  <si>
    <t>Referrals</t>
  </si>
  <si>
    <t>Chart Export/Print</t>
  </si>
  <si>
    <t>Check-Out Workflow</t>
  </si>
  <si>
    <t>Skill:  A Well Written Financial Arrangement, Importance of Signature and Date, Initialling and Dating</t>
  </si>
  <si>
    <t>Employee Signature</t>
  </si>
  <si>
    <t>Supervisor Signature</t>
  </si>
  <si>
    <t>Password:</t>
  </si>
  <si>
    <t>newhp</t>
  </si>
  <si>
    <t>Front Desk Training Title</t>
  </si>
  <si>
    <t>Ticklers for Recalls</t>
  </si>
  <si>
    <t>Skill: scheduling off ticklers</t>
  </si>
  <si>
    <t>Skill: Updating Ticklers</t>
  </si>
  <si>
    <t>Skill:  Adding Ticklers Manually</t>
  </si>
  <si>
    <t>Tickler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</si>
</sst>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000000"/>
      <name val="Calibri"/>
    </font>
    <font>
      <b/>
      <sz val="8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</font>
    <font>
      <b/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2EFDA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8">
    <xf numFmtId="0" fontId="0" fillId="0" borderId="0" xfId="0"/>
    <xf numFmtId="0" fontId="0" fillId="0" borderId="0" xfId="0" pivotButton="1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0" xfId="0" applyFill="1"/>
    <xf numFmtId="0" fontId="0" fillId="0" borderId="9" xfId="0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5" borderId="0" xfId="0" applyFill="1" applyAlignment="1">
      <alignment horizontal="left" vertical="center" wrapText="1"/>
    </xf>
    <xf numFmtId="0" fontId="5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" fillId="5" borderId="0" xfId="0" applyFont="1" applyFill="1" applyAlignment="1">
      <alignment horizontal="center" vertical="justify" wrapText="1"/>
    </xf>
    <xf numFmtId="0" fontId="0" fillId="2" borderId="8" xfId="0" applyFill="1" applyBorder="1" applyAlignment="1">
      <alignment horizontal="center" vertical="center" wrapText="1"/>
    </xf>
    <xf numFmtId="0" fontId="0" fillId="2" borderId="1" xfId="0" applyFill="1" applyBorder="1"/>
    <xf numFmtId="0" fontId="0" fillId="6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6" borderId="1" xfId="0" applyFill="1" applyBorder="1" applyAlignment="1">
      <alignment vertical="top" wrapText="1"/>
    </xf>
    <xf numFmtId="0" fontId="0" fillId="7" borderId="1" xfId="0" applyFill="1" applyBorder="1" applyAlignment="1">
      <alignment vertical="top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14" fontId="0" fillId="0" borderId="7" xfId="0" applyNumberFormat="1" applyBorder="1" applyAlignment="1">
      <alignment horizontal="justify" vertical="center" wrapText="1"/>
    </xf>
    <xf numFmtId="14" fontId="0" fillId="0" borderId="11" xfId="0" applyNumberFormat="1" applyBorder="1" applyAlignment="1">
      <alignment horizontal="justify" vertical="center" wrapText="1"/>
    </xf>
    <xf numFmtId="49" fontId="0" fillId="0" borderId="12" xfId="0" applyNumberFormat="1" applyBorder="1" applyAlignment="1">
      <alignment horizontal="justify" vertical="center" wrapText="1"/>
    </xf>
    <xf numFmtId="49" fontId="0" fillId="0" borderId="13" xfId="0" applyNumberFormat="1" applyBorder="1" applyAlignment="1">
      <alignment horizontal="justify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49" fontId="0" fillId="4" borderId="12" xfId="0" applyNumberFormat="1" applyFill="1" applyBorder="1" applyAlignment="1">
      <alignment horizontal="justify" vertical="center" wrapText="1"/>
    </xf>
    <xf numFmtId="0" fontId="0" fillId="4" borderId="12" xfId="0" applyFill="1" applyBorder="1" applyAlignment="1">
      <alignment horizontal="justify" vertical="center" wrapText="1"/>
    </xf>
    <xf numFmtId="14" fontId="0" fillId="4" borderId="7" xfId="0" applyNumberFormat="1" applyFill="1" applyBorder="1" applyAlignment="1">
      <alignment horizontal="justify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49" fontId="0" fillId="4" borderId="13" xfId="0" applyNumberFormat="1" applyFill="1" applyBorder="1" applyAlignment="1">
      <alignment horizontal="justify" vertical="center" wrapText="1"/>
    </xf>
    <xf numFmtId="0" fontId="0" fillId="4" borderId="13" xfId="0" applyFill="1" applyBorder="1" applyAlignment="1">
      <alignment vertical="center"/>
    </xf>
    <xf numFmtId="14" fontId="0" fillId="4" borderId="11" xfId="0" applyNumberFormat="1" applyFill="1" applyBorder="1" applyAlignment="1">
      <alignment horizontal="justify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6" borderId="4" xfId="0" applyFill="1" applyBorder="1" applyAlignment="1">
      <alignment vertical="center"/>
    </xf>
    <xf numFmtId="0" fontId="0" fillId="2" borderId="4" xfId="0" applyFill="1" applyBorder="1"/>
    <xf numFmtId="0" fontId="3" fillId="3" borderId="19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3" fillId="5" borderId="21" xfId="0" applyFont="1" applyFill="1" applyBorder="1" applyAlignment="1">
      <alignment horizontal="center" wrapText="1"/>
    </xf>
    <xf numFmtId="0" fontId="6" fillId="5" borderId="16" xfId="0" applyFont="1" applyFill="1" applyBorder="1" applyAlignment="1">
      <alignment horizontal="center" wrapText="1"/>
    </xf>
    <xf numFmtId="0" fontId="6" fillId="5" borderId="21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7" fillId="5" borderId="22" xfId="0" applyFont="1" applyFill="1" applyBorder="1" applyAlignment="1">
      <alignment horizontal="center" wrapText="1"/>
    </xf>
    <xf numFmtId="0" fontId="7" fillId="5" borderId="23" xfId="0" applyFont="1" applyFill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0" fillId="8" borderId="21" xfId="0" applyFill="1" applyBorder="1" applyAlignment="1">
      <alignment horizontal="left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0" fillId="11" borderId="1" xfId="0" applyFill="1" applyBorder="1" applyAlignment="1">
      <alignment vertical="center" wrapText="1"/>
    </xf>
    <xf numFmtId="0" fontId="0" fillId="4" borderId="1" xfId="0" applyFill="1" applyBorder="1" applyAlignment="1">
      <alignment vertical="top" wrapText="1"/>
    </xf>
    <xf numFmtId="0" fontId="0" fillId="10" borderId="1" xfId="0" applyFill="1" applyBorder="1" applyAlignment="1">
      <alignment vertical="top" wrapText="1"/>
    </xf>
    <xf numFmtId="0" fontId="0" fillId="4" borderId="1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0" fillId="4" borderId="14" xfId="0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 indent="1"/>
    </xf>
    <xf numFmtId="0" fontId="8" fillId="4" borderId="24" xfId="0" applyFont="1" applyFill="1" applyBorder="1" applyAlignment="1">
      <alignment horizontal="left" vertical="center" wrapText="1" indent="1"/>
    </xf>
    <xf numFmtId="0" fontId="8" fillId="4" borderId="25" xfId="0" applyFont="1" applyFill="1" applyBorder="1" applyAlignment="1">
      <alignment horizontal="left" vertical="center" wrapText="1" indent="1"/>
    </xf>
    <xf numFmtId="0" fontId="0" fillId="4" borderId="1" xfId="0" applyFill="1" applyBorder="1" applyAlignment="1">
      <alignment horizontal="left" vertical="center" wrapText="1" indent="1"/>
    </xf>
    <xf numFmtId="0" fontId="0" fillId="4" borderId="2" xfId="0" applyFill="1" applyBorder="1" applyAlignment="1">
      <alignment horizontal="left" vertical="center" wrapText="1" indent="1"/>
    </xf>
    <xf numFmtId="0" fontId="10" fillId="5" borderId="20" xfId="0" applyFont="1" applyFill="1" applyBorder="1" applyAlignment="1">
      <alignment horizontal="center" wrapText="1"/>
    </xf>
    <xf numFmtId="0" fontId="10" fillId="5" borderId="16" xfId="0" applyFont="1" applyFill="1" applyBorder="1" applyAlignment="1">
      <alignment horizontal="center" wrapText="1"/>
    </xf>
    <xf numFmtId="0" fontId="10" fillId="5" borderId="21" xfId="0" applyFont="1" applyFill="1" applyBorder="1" applyAlignment="1">
      <alignment horizontal="center" wrapText="1"/>
    </xf>
    <xf numFmtId="0" fontId="8" fillId="4" borderId="0" xfId="0" applyFont="1" applyFill="1" applyAlignment="1">
      <alignment horizontal="left" vertical="center" wrapText="1" indent="1"/>
    </xf>
    <xf numFmtId="0" fontId="8" fillId="4" borderId="27" xfId="0" applyFont="1" applyFill="1" applyBorder="1" applyAlignment="1">
      <alignment horizontal="left" vertical="center" wrapText="1" indent="1"/>
    </xf>
    <xf numFmtId="0" fontId="0" fillId="10" borderId="5" xfId="0" applyFill="1" applyBorder="1" applyAlignment="1">
      <alignment vertical="center"/>
    </xf>
    <xf numFmtId="0" fontId="0" fillId="4" borderId="17" xfId="0" applyFill="1" applyBorder="1" applyAlignment="1">
      <alignment horizontal="center" vertical="center" wrapText="1"/>
    </xf>
    <xf numFmtId="0" fontId="0" fillId="4" borderId="4" xfId="0" applyFill="1" applyBorder="1" applyAlignment="1">
      <alignment vertical="center" wrapText="1"/>
    </xf>
    <xf numFmtId="0" fontId="0" fillId="10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12" borderId="1" xfId="0" applyFill="1" applyBorder="1"/>
    <xf numFmtId="0" fontId="8" fillId="13" borderId="2" xfId="0" applyFont="1" applyFill="1" applyBorder="1" applyAlignment="1">
      <alignment vertical="center" wrapText="1"/>
    </xf>
    <xf numFmtId="0" fontId="9" fillId="13" borderId="2" xfId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/>
    </xf>
    <xf numFmtId="0" fontId="0" fillId="14" borderId="1" xfId="0" applyFill="1" applyBorder="1" applyAlignment="1">
      <alignment vertical="center"/>
    </xf>
    <xf numFmtId="0" fontId="0" fillId="15" borderId="1" xfId="0" applyFill="1" applyBorder="1" applyAlignment="1">
      <alignment vertical="top" wrapText="1"/>
    </xf>
    <xf numFmtId="0" fontId="4" fillId="5" borderId="0" xfId="0" applyFont="1" applyFill="1"/>
    <xf numFmtId="0" fontId="4" fillId="4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top" wrapText="1"/>
    </xf>
    <xf numFmtId="0" fontId="4" fillId="2" borderId="0" xfId="0" applyFont="1" applyFill="1"/>
    <xf numFmtId="0" fontId="4" fillId="0" borderId="0" xfId="0" applyFont="1"/>
    <xf numFmtId="0" fontId="0" fillId="14" borderId="1" xfId="0" applyFill="1" applyBorder="1" applyAlignment="1">
      <alignment vertical="top" wrapText="1"/>
    </xf>
    <xf numFmtId="0" fontId="0" fillId="15" borderId="1" xfId="0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0" fillId="2" borderId="18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2" borderId="5" xfId="0" applyFill="1" applyBorder="1"/>
    <xf numFmtId="0" fontId="4" fillId="2" borderId="1" xfId="0" applyFont="1" applyFill="1" applyBorder="1"/>
    <xf numFmtId="0" fontId="0" fillId="12" borderId="3" xfId="0" applyFill="1" applyBorder="1"/>
    <xf numFmtId="0" fontId="0" fillId="12" borderId="2" xfId="0" applyFill="1" applyBorder="1"/>
    <xf numFmtId="0" fontId="0" fillId="12" borderId="26" xfId="0" applyFill="1" applyBorder="1"/>
    <xf numFmtId="0" fontId="4" fillId="12" borderId="2" xfId="0" applyFont="1" applyFill="1" applyBorder="1"/>
    <xf numFmtId="0" fontId="11" fillId="4" borderId="1" xfId="0" applyFont="1" applyFill="1" applyBorder="1" applyAlignment="1">
      <alignment horizontal="left" vertical="center" wrapText="1" indent="1"/>
    </xf>
    <xf numFmtId="14" fontId="0" fillId="5" borderId="0" xfId="0" applyNumberFormat="1" applyFill="1" applyAlignment="1">
      <alignment vertical="center"/>
    </xf>
    <xf numFmtId="0" fontId="1" fillId="5" borderId="0" xfId="0" applyFont="1" applyFill="1" applyAlignment="1">
      <alignment horizontal="center" vertical="center" wrapText="1"/>
    </xf>
    <xf numFmtId="0" fontId="3" fillId="3" borderId="22" xfId="0" applyFont="1" applyFill="1" applyBorder="1" applyAlignment="1">
      <alignment horizontal="center" wrapText="1"/>
    </xf>
    <xf numFmtId="0" fontId="12" fillId="3" borderId="23" xfId="0" applyFont="1" applyFill="1" applyBorder="1" applyAlignment="1">
      <alignment horizontal="center" wrapText="1"/>
    </xf>
    <xf numFmtId="14" fontId="12" fillId="3" borderId="16" xfId="0" applyNumberFormat="1" applyFont="1" applyFill="1" applyBorder="1" applyAlignment="1">
      <alignment horizontal="center" wrapText="1"/>
    </xf>
    <xf numFmtId="0" fontId="13" fillId="3" borderId="20" xfId="0" applyFont="1" applyFill="1" applyBorder="1" applyAlignment="1">
      <alignment horizontal="center" wrapText="1"/>
    </xf>
    <xf numFmtId="0" fontId="13" fillId="3" borderId="21" xfId="0" applyFont="1" applyFill="1" applyBorder="1" applyAlignment="1">
      <alignment horizontal="center" wrapText="1"/>
    </xf>
    <xf numFmtId="0" fontId="0" fillId="0" borderId="8" xfId="0" applyBorder="1" applyAlignment="1">
      <alignment vertical="center" wrapText="1"/>
    </xf>
    <xf numFmtId="0" fontId="0" fillId="2" borderId="29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8" fillId="4" borderId="30" xfId="0" applyFont="1" applyFill="1" applyBorder="1" applyAlignment="1">
      <alignment horizontal="left" vertical="center" wrapText="1" indent="1"/>
    </xf>
    <xf numFmtId="0" fontId="8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30" xfId="0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8" fillId="4" borderId="31" xfId="0" applyFont="1" applyFill="1" applyBorder="1" applyAlignment="1">
      <alignment horizontal="left" vertical="center" wrapText="1" indent="1"/>
    </xf>
    <xf numFmtId="0" fontId="8" fillId="4" borderId="32" xfId="0" applyFont="1" applyFill="1" applyBorder="1" applyAlignment="1">
      <alignment horizontal="left" vertical="center" wrapText="1" indent="1"/>
    </xf>
    <xf numFmtId="0" fontId="0" fillId="13" borderId="31" xfId="0" applyFill="1" applyBorder="1" applyAlignment="1">
      <alignment vertical="center"/>
    </xf>
    <xf numFmtId="14" fontId="0" fillId="13" borderId="1" xfId="0" applyNumberFormat="1" applyFill="1" applyBorder="1" applyAlignment="1">
      <alignment vertical="center"/>
    </xf>
    <xf numFmtId="0" fontId="0" fillId="13" borderId="2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0" fillId="4" borderId="30" xfId="0" applyFill="1" applyBorder="1" applyAlignment="1">
      <alignment horizontal="left" vertical="center" wrapText="1" indent="1"/>
    </xf>
    <xf numFmtId="0" fontId="0" fillId="2" borderId="30" xfId="0" applyFill="1" applyBorder="1" applyAlignment="1">
      <alignment horizontal="left" vertical="center" wrapText="1"/>
    </xf>
    <xf numFmtId="0" fontId="14" fillId="2" borderId="1" xfId="1" applyFont="1" applyFill="1" applyBorder="1" applyAlignment="1">
      <alignment horizontal="center" vertical="center" wrapText="1"/>
    </xf>
    <xf numFmtId="14" fontId="14" fillId="2" borderId="1" xfId="1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left" vertical="center" wrapText="1" indent="1"/>
    </xf>
    <xf numFmtId="14" fontId="0" fillId="4" borderId="5" xfId="0" applyNumberFormat="1" applyFill="1" applyBorder="1" applyAlignment="1">
      <alignment vertical="center"/>
    </xf>
    <xf numFmtId="0" fontId="0" fillId="4" borderId="26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14" fontId="0" fillId="2" borderId="5" xfId="0" applyNumberFormat="1" applyFill="1" applyBorder="1" applyAlignment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49" fontId="0" fillId="0" borderId="19" xfId="0" applyNumberFormat="1" applyBorder="1" applyAlignment="1">
      <alignment horizontal="justify" vertical="center" wrapText="1"/>
    </xf>
    <xf numFmtId="49" fontId="0" fillId="0" borderId="33" xfId="0" applyNumberFormat="1" applyBorder="1" applyAlignment="1">
      <alignment horizontal="justify" vertical="center" wrapText="1"/>
    </xf>
    <xf numFmtId="14" fontId="0" fillId="2" borderId="34" xfId="0" applyNumberFormat="1" applyFill="1" applyBorder="1" applyAlignment="1">
      <alignment horizontal="justify" vertical="center" wrapText="1"/>
    </xf>
    <xf numFmtId="14" fontId="0" fillId="5" borderId="0" xfId="0" applyNumberFormat="1" applyFill="1" applyAlignment="1">
      <alignment horizontal="justify" vertical="center" wrapText="1"/>
    </xf>
    <xf numFmtId="0" fontId="0" fillId="2" borderId="34" xfId="0" applyFill="1" applyBorder="1"/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12" borderId="4" xfId="0" applyFill="1" applyBorder="1"/>
    <xf numFmtId="0" fontId="0" fillId="12" borderId="5" xfId="0" applyFill="1" applyBorder="1"/>
    <xf numFmtId="0" fontId="4" fillId="12" borderId="1" xfId="0" applyFont="1" applyFill="1" applyBorder="1"/>
    <xf numFmtId="0" fontId="16" fillId="5" borderId="0" xfId="0" applyFont="1" applyFill="1" applyAlignment="1">
      <alignment horizontal="center" vertical="center" wrapText="1"/>
    </xf>
    <xf numFmtId="14" fontId="1" fillId="5" borderId="0" xfId="0" applyNumberFormat="1" applyFont="1" applyFill="1" applyAlignment="1">
      <alignment horizontal="right" vertical="center" wrapText="1"/>
    </xf>
    <xf numFmtId="0" fontId="0" fillId="9" borderId="3" xfId="0" applyFill="1" applyBorder="1"/>
    <xf numFmtId="0" fontId="0" fillId="9" borderId="4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3" borderId="1" xfId="0" applyFill="1" applyBorder="1"/>
    <xf numFmtId="0" fontId="0" fillId="2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4" fillId="13" borderId="2" xfId="0" applyFont="1" applyFill="1" applyBorder="1" applyAlignment="1">
      <alignment horizontal="left" vertical="center" wrapText="1"/>
    </xf>
    <xf numFmtId="0" fontId="0" fillId="2" borderId="29" xfId="0" applyFill="1" applyBorder="1" applyAlignment="1">
      <alignment horizontal="center" vertical="center"/>
    </xf>
    <xf numFmtId="0" fontId="14" fillId="13" borderId="2" xfId="1" applyFont="1" applyFill="1" applyBorder="1" applyAlignment="1">
      <alignment horizontal="left" vertical="center" wrapText="1"/>
    </xf>
    <xf numFmtId="0" fontId="4" fillId="13" borderId="1" xfId="0" applyFont="1" applyFill="1" applyBorder="1" applyAlignment="1">
      <alignment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4" fillId="13" borderId="1" xfId="0" applyFont="1" applyFill="1" applyBorder="1" applyAlignment="1">
      <alignment horizontal="left" vertical="top" wrapText="1"/>
    </xf>
    <xf numFmtId="0" fontId="0" fillId="2" borderId="35" xfId="0" applyFill="1" applyBorder="1" applyAlignment="1">
      <alignment horizontal="center" vertical="center"/>
    </xf>
    <xf numFmtId="0" fontId="4" fillId="13" borderId="2" xfId="1" applyFont="1" applyFill="1" applyBorder="1" applyAlignment="1">
      <alignment horizontal="left" vertical="center" wrapText="1"/>
    </xf>
    <xf numFmtId="0" fontId="17" fillId="17" borderId="0" xfId="0" applyFont="1" applyFill="1" applyAlignment="1">
      <alignment horizontal="left" indent="1"/>
    </xf>
  </cellXfs>
  <cellStyles count="2">
    <cellStyle name="Hyperlink" xfId="1" builtinId="8"/>
    <cellStyle name="Normal" xfId="0" builtinId="0"/>
  </cellStyles>
  <dxfs count="327"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justify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justify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5A10B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5A10B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gradientFill degree="90">
          <stop position="0">
            <color theme="0"/>
          </stop>
          <stop position="1">
            <color rgb="FF00FFCC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theme="8"/>
          </stop>
        </gradientFill>
      </fill>
    </dxf>
    <dxf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90">
          <stop position="0">
            <color theme="0"/>
          </stop>
          <stop position="1">
            <color theme="9" tint="-0.25098422193060094"/>
          </stop>
        </gradient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gradientFill degree="90">
          <stop position="0">
            <color theme="0"/>
          </stop>
          <stop position="1">
            <color rgb="FF00FFCC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theme="8"/>
          </stop>
        </gradientFill>
      </fill>
    </dxf>
    <dxf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90">
          <stop position="0">
            <color theme="0"/>
          </stop>
          <stop position="1">
            <color theme="9" tint="-0.25098422193060094"/>
          </stop>
        </gradient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gradientFill degree="90">
          <stop position="0">
            <color theme="0"/>
          </stop>
          <stop position="1">
            <color rgb="FF00FFCC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theme="8"/>
          </stop>
        </gradientFill>
      </fill>
    </dxf>
    <dxf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90">
          <stop position="0">
            <color theme="0"/>
          </stop>
          <stop position="1">
            <color theme="9" tint="-0.25098422193060094"/>
          </stop>
        </gradient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gradientFill degree="90">
          <stop position="0">
            <color theme="0"/>
          </stop>
          <stop position="1">
            <color rgb="FF00FFCC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theme="8"/>
          </stop>
        </gradientFill>
      </fill>
    </dxf>
    <dxf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90">
          <stop position="0">
            <color theme="0"/>
          </stop>
          <stop position="1">
            <color theme="9" tint="-0.25098422193060094"/>
          </stop>
        </gradientFill>
      </fill>
    </dxf>
    <dxf>
      <fill>
        <patternFill>
          <bgColor rgb="FFF5A10B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gradientFill degree="90">
          <stop position="0">
            <color theme="0"/>
          </stop>
          <stop position="1">
            <color rgb="FF00FFCC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theme="8"/>
          </stop>
        </gradientFill>
      </fill>
    </dxf>
    <dxf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90">
          <stop position="0">
            <color theme="0"/>
          </stop>
          <stop position="1">
            <color theme="9" tint="-0.25098422193060094"/>
          </stop>
        </gradientFill>
      </fill>
    </dxf>
    <dxf>
      <fill>
        <patternFill>
          <bgColor rgb="FFF5A10B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gradientFill degree="90">
          <stop position="0">
            <color theme="0"/>
          </stop>
          <stop position="1">
            <color rgb="FF00FFCC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theme="8"/>
          </stop>
        </gradientFill>
      </fill>
    </dxf>
    <dxf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90">
          <stop position="0">
            <color theme="0"/>
          </stop>
          <stop position="1">
            <color theme="9" tint="-0.25098422193060094"/>
          </stop>
        </gradientFill>
      </fill>
    </dxf>
    <dxf>
      <fill>
        <patternFill>
          <bgColor rgb="FFF5A10B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gradientFill degree="90">
          <stop position="0">
            <color theme="0"/>
          </stop>
          <stop position="1">
            <color rgb="FF00FFCC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theme="8"/>
          </stop>
        </gradientFill>
      </fill>
    </dxf>
    <dxf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90">
          <stop position="0">
            <color theme="0"/>
          </stop>
          <stop position="1">
            <color theme="9" tint="-0.25098422193060094"/>
          </stop>
        </gradientFill>
      </fill>
    </dxf>
    <dxf>
      <fill>
        <patternFill>
          <bgColor rgb="FFF5A10B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gradientFill degree="90">
          <stop position="0">
            <color theme="0"/>
          </stop>
          <stop position="1">
            <color rgb="FF00FFCC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theme="8"/>
          </stop>
        </gradientFill>
      </fill>
    </dxf>
    <dxf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90">
          <stop position="0">
            <color theme="0"/>
          </stop>
          <stop position="1">
            <color theme="9" tint="-0.25098422193060094"/>
          </stop>
        </gradientFill>
      </fill>
    </dxf>
    <dxf>
      <fill>
        <patternFill>
          <bgColor rgb="FFF5A10B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gradientFill degree="90">
          <stop position="0">
            <color theme="0"/>
          </stop>
          <stop position="1">
            <color rgb="FF00FFCC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theme="8"/>
          </stop>
        </gradientFill>
      </fill>
    </dxf>
    <dxf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90">
          <stop position="0">
            <color theme="0"/>
          </stop>
          <stop position="1">
            <color theme="9" tint="-0.25098422193060094"/>
          </stop>
        </gradientFill>
      </fill>
    </dxf>
    <dxf>
      <fill>
        <patternFill>
          <bgColor rgb="FFF5A10B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gradientFill degree="90">
          <stop position="0">
            <color theme="0"/>
          </stop>
          <stop position="1">
            <color rgb="FF00FFCC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theme="8"/>
          </stop>
        </gradientFill>
      </fill>
    </dxf>
    <dxf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90">
          <stop position="0">
            <color theme="0"/>
          </stop>
          <stop position="1">
            <color theme="9" tint="-0.25098422193060094"/>
          </stop>
        </gradientFill>
      </fill>
    </dxf>
    <dxf>
      <fill>
        <patternFill>
          <bgColor rgb="FFF5A10B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5A10B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5A10B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5A10B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5A10B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gradientFill degree="90">
          <stop position="0">
            <color theme="0"/>
          </stop>
          <stop position="1">
            <color rgb="FF00FFCC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theme="8"/>
          </stop>
        </gradientFill>
      </fill>
    </dxf>
    <dxf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90">
          <stop position="0">
            <color theme="0"/>
          </stop>
          <stop position="1">
            <color theme="9" tint="-0.25098422193060094"/>
          </stop>
        </gradientFill>
      </fill>
    </dxf>
    <dxf>
      <fill>
        <patternFill>
          <bgColor rgb="FFF5A10B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E2EFDA"/>
      <color rgb="FF4472C4"/>
      <color rgb="FF00FFCC"/>
      <color rgb="FFF5A1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9</xdr:row>
      <xdr:rowOff>0</xdr:rowOff>
    </xdr:from>
    <xdr:to>
      <xdr:col>16</xdr:col>
      <xdr:colOff>220980</xdr:colOff>
      <xdr:row>47</xdr:row>
      <xdr:rowOff>31750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04731DB-1AF4-E965-BED0-262DDC1E804A}"/>
            </a:ext>
          </a:extLst>
        </xdr:cNvPr>
        <xdr:cNvSpPr txBox="1"/>
      </xdr:nvSpPr>
      <xdr:spPr>
        <a:xfrm>
          <a:off x="10953750" y="2363932"/>
          <a:ext cx="2887980" cy="917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60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DIRECTIONS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HR, Managers/Supervisors, Trainers, and Employee are all given access to this digital document for the specified Employee to track/complete onboarding training within the first 90 days of hire. 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The 90-day and 1-year skills checks must be done </a:t>
          </a:r>
          <a:r>
            <a:rPr lang="en-US" sz="1100" b="1" u="sng">
              <a:solidFill>
                <a:srgbClr val="FF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in person</a:t>
          </a:r>
          <a:r>
            <a:rPr lang="en-US" sz="1100">
              <a:solidFill>
                <a:srgbClr val="FF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and all skills must be </a:t>
          </a:r>
          <a:r>
            <a:rPr lang="en-US" sz="1100" b="1" u="sng">
              <a:solidFill>
                <a:srgbClr val="FF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observed</a:t>
          </a: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. 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Complete no later than 30 days after that related time period.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400" b="1" u="sng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ONBOARDING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400" b="1" u="sng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(INITIAL TRAINING) TASKS: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INITIAL TRAINING DATE/INITIALS: 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The trainer assigned (Identified in "Training Format” column) is required to initial and date each topic/skill.  Complete this at the time each training and/or skills check is completed.  This will ensure that you remember what has been trained and identify what is still left to complete.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SIGNATURES: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Both manager/supervisor and employee are to add their digital signature on the indicated signature lines at the bottom once all training and skills checks have been completed. 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90 DAYS TO COMPLETE: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Completion is required within the Stages indicated but must be completed before the 90-day skill check.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457200" marR="0" algn="ctr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400" b="1" u="sng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90 DAY SKILLS CHECK &amp; 1 YEAR SKILL CHECK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 MANAGER/SUPERVISOR: 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Check off non-nursing office skills and initial/date each topic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Coordinate with nurse manager time for reviewing nursing skills with employee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NURSE MANAGER: 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Check off all nursing skills/topic and initial/date each topic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EMPLOYEE: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Check off on all skills and initial/date each topic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190499</xdr:rowOff>
    </xdr:from>
    <xdr:to>
      <xdr:col>11</xdr:col>
      <xdr:colOff>288534</xdr:colOff>
      <xdr:row>29</xdr:row>
      <xdr:rowOff>7326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EEB4A01-E627-DB68-8C72-3272EE35040B}"/>
            </a:ext>
          </a:extLst>
        </xdr:cNvPr>
        <xdr:cNvSpPr txBox="1"/>
      </xdr:nvSpPr>
      <xdr:spPr>
        <a:xfrm>
          <a:off x="7312269" y="1172307"/>
          <a:ext cx="3453765" cy="62938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60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DIRECTIONS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HR, Managers/Supervisors, Trainers, and Employee are all given access to this digital document for the specified Employee to track/complete the specified role skills checklist.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SKILL CHECK OFF: 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Skill checks are required to be complete for all listed skills.  They must be done </a:t>
          </a:r>
          <a:r>
            <a:rPr lang="en-US" sz="1100" b="1" u="sng">
              <a:solidFill>
                <a:srgbClr val="FF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in person</a:t>
          </a:r>
          <a:r>
            <a:rPr lang="en-US" sz="1100">
              <a:solidFill>
                <a:srgbClr val="FF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and all skills must be </a:t>
          </a:r>
          <a:r>
            <a:rPr lang="en-US" sz="1100" b="1" u="sng">
              <a:solidFill>
                <a:srgbClr val="FF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observed</a:t>
          </a: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.  See </a:t>
          </a:r>
          <a:r>
            <a:rPr lang="en-US" sz="1100" b="1" cap="all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assignments</a:t>
          </a: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 below for who is required to complete the skills check.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SIGNATURES: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Both manager/supervisor and employee are to add their digital signature on the indicated signature lines at the bottom once all training and skills checks have been completed. 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30 DAYS TO COMPLETE: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Completion is required within 30 days of employee's anniversary.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45720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 fontAlgn="base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400" b="1" u="sng" cap="all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Assignments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MANAGER/SUPERVISOR: 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Check off non-nursing skills and initial/date each topic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Coordinate with Nurse Manager time for reviewing nursing skills with employee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NURSE MANAGER: 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457200" marR="0" indent="-22860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Check off all nursing topics/skills and initial/date each topic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EMPLOYEE: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457200" marR="0" indent="-22860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Check off on all skills and initial/date each topic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health-my.sharepoint.com/personal/mrussell_newhp_org/Documents/Training/Training%20spreadsheet%20Timeline%20NEW%202021%20F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Totals"/>
      <sheetName val="Front office "/>
      <sheetName val="Sheet5"/>
      <sheetName val="Nursing support"/>
      <sheetName val="Sheet4"/>
      <sheetName val="Med Provider"/>
      <sheetName val="Population Specialst"/>
      <sheetName val="Sheet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Dana Castor MA-C" refreshedDate="44834.40299490741" createdVersion="7" refreshedVersion="8" minRefreshableVersion="3" recordCount="205" xr:uid="{3F325722-E103-4337-8A51-A5BB685E621C}">
  <cacheSource type="worksheet">
    <worksheetSource ref="B8:E212" sheet="Medical Front Desk Training"/>
  </cacheSource>
  <cacheFields count="4">
    <cacheField name="Training Stage" numFmtId="0">
      <sharedItems containsBlank="1" count="4">
        <s v="Stage 1"/>
        <m/>
        <s v="Stage 2"/>
        <s v="Stage 3"/>
      </sharedItems>
    </cacheField>
    <cacheField name="Training Format" numFmtId="0">
      <sharedItems containsBlank="1" count="8">
        <s v="HR"/>
        <s v="IT Support"/>
        <m/>
        <s v="University"/>
        <s v="Ops Manager"/>
        <s v="Self Guided"/>
        <s v="In Clinic"/>
        <s v="Athena E-Learning" u="1"/>
      </sharedItems>
    </cacheField>
    <cacheField name="Training Title" numFmtId="0">
      <sharedItems/>
    </cacheField>
    <cacheField name="Hours" numFmtId="0">
      <sharedItems containsString="0" containsBlank="1" containsNumber="1" minValue="0.25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5">
  <r>
    <x v="0"/>
    <x v="0"/>
    <s v="Orientation"/>
    <n v="4"/>
  </r>
  <r>
    <x v="0"/>
    <x v="1"/>
    <s v="Computer log on and Security"/>
    <n v="0.25"/>
  </r>
  <r>
    <x v="1"/>
    <x v="2"/>
    <s v="Skill:  Windows Login - Customizing, Locking Computer, Restarting"/>
    <m/>
  </r>
  <r>
    <x v="1"/>
    <x v="2"/>
    <s v="Skill:  RDFarm - Remote Desktop Connection, Sign Off Icon, Blue Bar (Minimizing, Don't click on X)"/>
    <m/>
  </r>
  <r>
    <x v="1"/>
    <x v="2"/>
    <s v="Skill:  Web Browser - Use Chrome.  For work related research, Employee sites (Paycom, Helpdesk, Intranet, e-Store, etc.)"/>
    <m/>
  </r>
  <r>
    <x v="0"/>
    <x v="1"/>
    <s v="Email security/encryption/etiquette"/>
    <n v="0.25"/>
  </r>
  <r>
    <x v="1"/>
    <x v="2"/>
    <s v="Skill:  Outlook basics - Viewing emails, Creating/sending email, Keeping cleaned up, Folders, Search, Calendar, Task list, Notes"/>
    <m/>
  </r>
  <r>
    <x v="1"/>
    <x v="2"/>
    <s v="Skill:  Email for work only, Checking regularly, Encrypting if pt info, Etiquette"/>
    <m/>
  </r>
  <r>
    <x v="0"/>
    <x v="1"/>
    <s v="Phone:  System/Headset/Etiquette"/>
    <n v="1"/>
  </r>
  <r>
    <x v="1"/>
    <x v="2"/>
    <s v="Skill:  Dialing internally, Dialing externally"/>
    <m/>
  </r>
  <r>
    <x v="1"/>
    <x v="2"/>
    <s v="Skill:  Directory"/>
    <m/>
  </r>
  <r>
    <x v="1"/>
    <x v="2"/>
    <s v="Skill:  Voicemail"/>
    <m/>
  </r>
  <r>
    <x v="1"/>
    <x v="2"/>
    <s v="Skill:  Jabber (If applicable)"/>
    <m/>
  </r>
  <r>
    <x v="1"/>
    <x v="2"/>
    <s v="Skill:  Using a headset"/>
    <m/>
  </r>
  <r>
    <x v="1"/>
    <x v="2"/>
    <s v="Skill:  Provider Oncall"/>
    <m/>
  </r>
  <r>
    <x v="0"/>
    <x v="1"/>
    <s v="Windows/Microsoft 365 Basics"/>
    <n v="0.5"/>
  </r>
  <r>
    <x v="1"/>
    <x v="2"/>
    <s v="Skill:  Teams - Chatting (Finding someone, Chatting etiquette, changing status), Calls/Virtual Meetings (Video Calling, Meetings - Accepting, Joining, Video setup, Chat, Setting up)"/>
    <m/>
  </r>
  <r>
    <x v="1"/>
    <x v="2"/>
    <s v="Skill:  Word, Excel and PowerPoint available for use"/>
    <m/>
  </r>
  <r>
    <x v="1"/>
    <x v="2"/>
    <s v="Skill:  Intranet"/>
    <m/>
  </r>
  <r>
    <x v="0"/>
    <x v="1"/>
    <s v="Printers"/>
    <n v="0.25"/>
  </r>
  <r>
    <x v="1"/>
    <x v="2"/>
    <s v="Skill:  How to print/scan/copy"/>
    <m/>
  </r>
  <r>
    <x v="0"/>
    <x v="1"/>
    <s v="HelpDesk and Support Portal"/>
    <n v="0.25"/>
  </r>
  <r>
    <x v="1"/>
    <x v="2"/>
    <s v="Skill: Submit Ticket, View ticket details, Add notes"/>
    <m/>
  </r>
  <r>
    <x v="0"/>
    <x v="3"/>
    <s v="Internet Favorites set up"/>
    <n v="0.25"/>
  </r>
  <r>
    <x v="1"/>
    <x v="2"/>
    <s v="Skill:  Favorites Bar (Star, Folders, NEW Health Folder, Saving Insurance favorites)"/>
    <m/>
  </r>
  <r>
    <x v="0"/>
    <x v="3"/>
    <s v="Intranet Overview"/>
    <n v="0.25"/>
  </r>
  <r>
    <x v="1"/>
    <x v="2"/>
    <s v="Skill:  Knowledgebase:  Monthly Education/Workflows/Training"/>
    <m/>
  </r>
  <r>
    <x v="1"/>
    <x v="2"/>
    <s v="Skill:  IT Help"/>
    <m/>
  </r>
  <r>
    <x v="1"/>
    <x v="2"/>
    <s v="Skill:  Employee Resources"/>
    <m/>
  </r>
  <r>
    <x v="1"/>
    <x v="2"/>
    <s v="Skill:  Patient Experience"/>
    <m/>
  </r>
  <r>
    <x v="0"/>
    <x v="4"/>
    <s v="Paycom/Clinic Employee Schedule"/>
    <n v="0.25"/>
  </r>
  <r>
    <x v="1"/>
    <x v="2"/>
    <s v="Skill:  Paycom:  Clocking In/Out"/>
    <m/>
  </r>
  <r>
    <x v="1"/>
    <x v="2"/>
    <s v="Skill:  Paycom:  Approving Timesheet"/>
    <m/>
  </r>
  <r>
    <x v="1"/>
    <x v="2"/>
    <s v="Skill:  Paycom:  Requesting Time off"/>
    <m/>
  </r>
  <r>
    <x v="1"/>
    <x v="2"/>
    <s v="Skill:  Review schedule and know when to work"/>
    <m/>
  </r>
  <r>
    <x v="1"/>
    <x v="2"/>
    <s v="Skill:  Sick protocol"/>
    <m/>
  </r>
  <r>
    <x v="0"/>
    <x v="4"/>
    <s v="Professionalism"/>
    <n v="0.5"/>
  </r>
  <r>
    <x v="1"/>
    <x v="2"/>
    <s v="Skill:  Phone etiquette"/>
    <m/>
  </r>
  <r>
    <x v="1"/>
    <x v="2"/>
    <s v="Skill:  Adhere to personal appearance guidelines"/>
    <m/>
  </r>
  <r>
    <x v="1"/>
    <x v="2"/>
    <s v="Skill:  Being a team player (Attendence, punctual, filling in, being helpful, positive attitude)"/>
    <m/>
  </r>
  <r>
    <x v="1"/>
    <x v="2"/>
    <s v="Skill:  Identifying potential problems and notifying Managers"/>
    <m/>
  </r>
  <r>
    <x v="1"/>
    <x v="2"/>
    <s v="Skill:  Dealing with difficult patients"/>
    <m/>
  </r>
  <r>
    <x v="0"/>
    <x v="4"/>
    <s v="Maintaining Environment"/>
    <n v="0.5"/>
  </r>
  <r>
    <x v="1"/>
    <x v="2"/>
    <s v="Skill:  Clinic layout/Supply location/Notify on supply reorder"/>
    <m/>
  </r>
  <r>
    <x v="1"/>
    <x v="2"/>
    <s v="Skill:  Keeping area neat"/>
    <m/>
  </r>
  <r>
    <x v="1"/>
    <x v="2"/>
    <s v="Skill:  Patient information not visible to others"/>
    <m/>
  </r>
  <r>
    <x v="1"/>
    <x v="2"/>
    <s v="Skill:  Noice level down to minimum"/>
    <m/>
  </r>
  <r>
    <x v="1"/>
    <x v="2"/>
    <s v="Skill:  No personal mobile devices in work area"/>
    <m/>
  </r>
  <r>
    <x v="1"/>
    <x v="2"/>
    <s v="Skill:  Keep waiting areas neat/clean"/>
    <m/>
  </r>
  <r>
    <x v="1"/>
    <x v="2"/>
    <s v="Skill:  Keep printers filled with paper"/>
    <m/>
  </r>
  <r>
    <x v="1"/>
    <x v="2"/>
    <s v="Skill:  Shred documents as soon as they are no longer needed"/>
    <m/>
  </r>
  <r>
    <x v="0"/>
    <x v="5"/>
    <s v="Watch:  HelpDesk and Support Portal Video"/>
    <n v="0.25"/>
  </r>
  <r>
    <x v="0"/>
    <x v="5"/>
    <s v="Athena Quickview/Full Registration Fields and Insurance Add Demo Video"/>
    <n v="0.5"/>
  </r>
  <r>
    <x v="0"/>
    <x v="5"/>
    <s v="Watch:  Dealing with Difficult Patients"/>
    <n v="1"/>
  </r>
  <r>
    <x v="0"/>
    <x v="5"/>
    <s v="CLBX 100: Inbox Overview: Inbox Basics"/>
    <n v="0.25"/>
  </r>
  <r>
    <x v="0"/>
    <x v="5"/>
    <s v="PRVT 100: Registering a Patient"/>
    <n v="0.5"/>
  </r>
  <r>
    <x v="0"/>
    <x v="5"/>
    <s v="PRVT 120: Pre-Visit_x0009__x0009_"/>
    <n v="0.75"/>
  </r>
  <r>
    <x v="0"/>
    <x v="5"/>
    <s v="PTOU 110: Appointment Outreach Overview_x0009__x0009_"/>
    <n v="0.25"/>
  </r>
  <r>
    <x v="0"/>
    <x v="5"/>
    <s v="PTVT 190: Checkout"/>
    <n v="0.5"/>
  </r>
  <r>
    <x v="0"/>
    <x v="5"/>
    <s v="PTVT 100: Check-In"/>
    <n v="0.5"/>
  </r>
  <r>
    <x v="0"/>
    <x v="5"/>
    <s v="FDSK 100: Front Office Tasks"/>
    <n v="0.75"/>
  </r>
  <r>
    <x v="0"/>
    <x v="5"/>
    <s v="PRVT 110: Scheduling a Visit"/>
    <n v="0.5"/>
  </r>
  <r>
    <x v="0"/>
    <x v="5"/>
    <s v="PTOU 100: Introduction to Patient Outreach"/>
    <n v="0.25"/>
  </r>
  <r>
    <x v="0"/>
    <x v="5"/>
    <s v="340B Slide Deck and Acknowledgement "/>
    <n v="0.5"/>
  </r>
  <r>
    <x v="0"/>
    <x v="5"/>
    <s v="Watch: Microsoft Teams Quick tips "/>
    <n v="0.5"/>
  </r>
  <r>
    <x v="0"/>
    <x v="5"/>
    <s v="Watch: Microsoft Outlook "/>
    <n v="0.75"/>
  </r>
  <r>
    <x v="0"/>
    <x v="3"/>
    <s v="Athena:  Overview/Basics"/>
    <n v="1"/>
  </r>
  <r>
    <x v="1"/>
    <x v="2"/>
    <s v="Skill:  Logging In/Out, Changing Clinic, Changing Password"/>
    <m/>
  </r>
  <r>
    <x v="1"/>
    <x v="2"/>
    <s v="Skill:  Clearing Cache"/>
    <m/>
  </r>
  <r>
    <x v="1"/>
    <x v="2"/>
    <s v="Skill:  Navigating through Modules"/>
    <m/>
  </r>
  <r>
    <x v="1"/>
    <x v="2"/>
    <s v="Skill:  AthenaText"/>
    <m/>
  </r>
  <r>
    <x v="1"/>
    <x v="2"/>
    <s v="Skill:  Manage Privacy Settings"/>
    <m/>
  </r>
  <r>
    <x v="0"/>
    <x v="3"/>
    <s v="Clinical Inbox Status Indicators (Inbox/Bucket)"/>
    <n v="0.25"/>
  </r>
  <r>
    <x v="1"/>
    <x v="2"/>
    <s v="Skill:  Setting up inbox access for all needed"/>
    <m/>
  </r>
  <r>
    <x v="1"/>
    <x v="2"/>
    <s v="Skill:  Inbox views"/>
    <m/>
  </r>
  <r>
    <x v="1"/>
    <x v="2"/>
    <s v="Skill:  Regularly reviewing inbox"/>
    <m/>
  </r>
  <r>
    <x v="0"/>
    <x v="3"/>
    <s v="Athena Patient Registration/Insurance Overview"/>
    <n v="1"/>
  </r>
  <r>
    <x v="2"/>
    <x v="6"/>
    <s v="Athena Patient Registration/Insurance Review and Practice "/>
    <n v="3"/>
  </r>
  <r>
    <x v="1"/>
    <x v="2"/>
    <s v="Skill:  Full Registration vs. Quickview (Find patient, Registation Fields all completed, history)"/>
    <m/>
  </r>
  <r>
    <x v="1"/>
    <x v="2"/>
    <s v="Skill: NEW Health Patient Letter (Welcome)"/>
    <m/>
  </r>
  <r>
    <x v="1"/>
    <x v="2"/>
    <s v="Skill:  Scanning Photo ID"/>
    <m/>
  </r>
  <r>
    <x v="1"/>
    <x v="2"/>
    <s v="Skill: Scanning Medical Insurance Card(s)"/>
    <m/>
  </r>
  <r>
    <x v="1"/>
    <x v="2"/>
    <s v="Skill:  Patient Eligibility and Benefits"/>
    <m/>
  </r>
  <r>
    <x v="1"/>
    <x v="2"/>
    <s v="Skill:  Viewing Registration History"/>
    <m/>
  </r>
  <r>
    <x v="0"/>
    <x v="3"/>
    <s v="Patient Pre-Appointment Forms (Epion) Overview"/>
    <n v="1"/>
  </r>
  <r>
    <x v="2"/>
    <x v="6"/>
    <s v="Patient Pre-Appointment Forms Review and Practice"/>
    <n v="2"/>
  </r>
  <r>
    <x v="1"/>
    <x v="2"/>
    <s v="Skill:  Epion - Activating"/>
    <m/>
  </r>
  <r>
    <x v="1"/>
    <x v="2"/>
    <s v="Skill:  Insurance"/>
    <m/>
  </r>
  <r>
    <x v="1"/>
    <x v="2"/>
    <s v="Skill:  Patient"/>
    <m/>
  </r>
  <r>
    <x v="1"/>
    <x v="2"/>
    <s v="Skill:  Forms/Screeners"/>
    <m/>
  </r>
  <r>
    <x v="1"/>
    <x v="2"/>
    <s v="Skill:  Settings"/>
    <m/>
  </r>
  <r>
    <x v="0"/>
    <x v="3"/>
    <s v="Sliding Discount Program Overview"/>
    <n v="0.5"/>
  </r>
  <r>
    <x v="2"/>
    <x v="6"/>
    <s v="Sliding Discount Program Review and Practice"/>
    <n v="1"/>
  </r>
  <r>
    <x v="1"/>
    <x v="2"/>
    <s v="Skill:  Application field requirements"/>
    <m/>
  </r>
  <r>
    <x v="1"/>
    <x v="2"/>
    <s v="Skill:  Processing Application (Reviewing, determining discount, self declaration, date range,  entering into Athena, filling out the office portion of the doc, scanning to the Billing folder, notifying patient, when to update)"/>
    <m/>
  </r>
  <r>
    <x v="0"/>
    <x v="3"/>
    <s v="Check-In Workflow Overview"/>
    <n v="2"/>
  </r>
  <r>
    <x v="2"/>
    <x v="6"/>
    <s v="Check-In Workflow Review and Practice"/>
    <n v="4"/>
  </r>
  <r>
    <x v="1"/>
    <x v="2"/>
    <s v="Skill:  Greeting Patient"/>
    <m/>
  </r>
  <r>
    <x v="1"/>
    <x v="2"/>
    <s v="Skill:  Sticker"/>
    <m/>
  </r>
  <r>
    <x v="1"/>
    <x v="2"/>
    <s v="Skill:  Covid screening/Temp"/>
    <m/>
  </r>
  <r>
    <x v="1"/>
    <x v="2"/>
    <s v="Skill:  Updating paperwork"/>
    <m/>
  </r>
  <r>
    <x v="1"/>
    <x v="2"/>
    <s v="Skill:  Collecting Insurance Cards and Photo ID"/>
    <m/>
  </r>
  <r>
    <x v="1"/>
    <x v="2"/>
    <s v="Skill:  Moving Insurance Cards and Photo ID"/>
    <m/>
  </r>
  <r>
    <x v="1"/>
    <x v="2"/>
    <s v="Skill:  Minor Consent/Non-Custodian Minor Consent"/>
    <m/>
  </r>
  <r>
    <x v="1"/>
    <x v="2"/>
    <s v="Skill:  Minor now Adult (18+) All new paperwork"/>
    <m/>
  </r>
  <r>
    <x v="1"/>
    <x v="2"/>
    <s v="Skill:  Online Self Check-In"/>
    <m/>
  </r>
  <r>
    <x v="1"/>
    <x v="2"/>
    <s v="Skill:  Status Changes (Paperwork, Ready)"/>
    <m/>
  </r>
  <r>
    <x v="1"/>
    <x v="2"/>
    <s v="Skill:  Health History"/>
    <m/>
  </r>
  <r>
    <x v="1"/>
    <x v="2"/>
    <s v="Skill:  Copays/Self Pay Collections"/>
    <m/>
  </r>
  <r>
    <x v="1"/>
    <x v="2"/>
    <s v="Skill:  Self Pay Program"/>
    <m/>
  </r>
  <r>
    <x v="1"/>
    <x v="2"/>
    <s v="Skill: Day before prep"/>
    <m/>
  </r>
  <r>
    <x v="0"/>
    <x v="3"/>
    <s v="Insurance/Medicare/Medicaid Overview"/>
    <n v="1"/>
  </r>
  <r>
    <x v="2"/>
    <x v="6"/>
    <s v="Insurance/Medicare/Medicaid Review and Practice"/>
    <n v="4"/>
  </r>
  <r>
    <x v="1"/>
    <x v="2"/>
    <s v="Skill:  Determining and entering for Patient and/or Subscriber"/>
    <m/>
  </r>
  <r>
    <x v="1"/>
    <x v="2"/>
    <s v="Skill:  Choosing a plan (Favorites, Search, Unable to find)"/>
    <m/>
  </r>
  <r>
    <x v="1"/>
    <x v="2"/>
    <s v="Skill:  Entering in plan information"/>
    <m/>
  </r>
  <r>
    <x v="1"/>
    <x v="2"/>
    <s v="Skill:  Entering in multiple insurance for a patient"/>
    <m/>
  </r>
  <r>
    <x v="1"/>
    <x v="2"/>
    <s v="Skill:  OneHealthPort/Medicaid/ProviderOne"/>
    <m/>
  </r>
  <r>
    <x v="1"/>
    <x v="2"/>
    <s v="Skill:  Availity"/>
    <m/>
  </r>
  <r>
    <x v="1"/>
    <x v="2"/>
    <s v="Skill:  Calling Insurances - Asking for plan information"/>
    <m/>
  </r>
  <r>
    <x v="1"/>
    <x v="2"/>
    <s v="Skill:  Medicare"/>
    <m/>
  </r>
  <r>
    <x v="1"/>
    <x v="2"/>
    <s v="Skill:  (insurance vs. Case Policy)"/>
    <m/>
  </r>
  <r>
    <x v="0"/>
    <x v="3"/>
    <s v="Scheduling Workflow Overview"/>
    <n v="2"/>
  </r>
  <r>
    <x v="2"/>
    <x v="6"/>
    <s v="Scheduling Workflow Review and Practice"/>
    <n v="5"/>
  </r>
  <r>
    <x v="1"/>
    <x v="2"/>
    <s v="Skill:  Review patient info when receiving scheduling request"/>
    <m/>
  </r>
  <r>
    <x v="1"/>
    <x v="2"/>
    <s v="Skill:  Scheduling an appointment "/>
    <m/>
  </r>
  <r>
    <x v="1"/>
    <x v="2"/>
    <s v="Skill:  Rescheduling an appointment "/>
    <m/>
  </r>
  <r>
    <x v="1"/>
    <x v="2"/>
    <s v="Skill:  Cancelling an appointment"/>
    <m/>
  </r>
  <r>
    <x v="1"/>
    <x v="2"/>
    <s v="Skill:  Appointment Reminders"/>
    <m/>
  </r>
  <r>
    <x v="1"/>
    <x v="2"/>
    <s v="Skill:  Ticklers and automated wellness ticklers/Creation and utilization"/>
    <m/>
  </r>
  <r>
    <x v="1"/>
    <x v="2"/>
    <s v="Skill: Move Same Day Appointment to Another Same Day"/>
    <m/>
  </r>
  <r>
    <x v="1"/>
    <x v="2"/>
    <s v="Skill:  No Show/Less than 24 hours Workflow (Policy, letters)"/>
    <m/>
  </r>
  <r>
    <x v="1"/>
    <x v="2"/>
    <s v="Skill:  Freezing and Unfreezing Appointments"/>
    <m/>
  </r>
  <r>
    <x v="1"/>
    <x v="2"/>
    <s v="Skill:  Scheduling multiple appointment ticklers"/>
    <m/>
  </r>
  <r>
    <x v="1"/>
    <x v="2"/>
    <s v="Skill: Medical records request/PHI/Obtaining medical records"/>
    <m/>
  </r>
  <r>
    <x v="1"/>
    <x v="2"/>
    <s v="Skill: Community Resources (WIC, Tri-County, Avista)"/>
    <m/>
  </r>
  <r>
    <x v="1"/>
    <x v="2"/>
    <s v="Skill:  Interpreter Request"/>
    <m/>
  </r>
  <r>
    <x v="2"/>
    <x v="6"/>
    <s v="AthenaTelehealth Visit Workflow"/>
    <n v="1"/>
  </r>
  <r>
    <x v="1"/>
    <x v="2"/>
    <s v="Skill:  Following workflow"/>
    <m/>
  </r>
  <r>
    <x v="1"/>
    <x v="2"/>
    <s v="Skill:  Patient Instructions - Before your visit &amp; check-in"/>
    <m/>
  </r>
  <r>
    <x v="1"/>
    <x v="2"/>
    <s v="Skill:  Patient Troubleshooting"/>
    <m/>
  </r>
  <r>
    <x v="2"/>
    <x v="6"/>
    <s v="Order Reminders"/>
    <n v="0.25"/>
  </r>
  <r>
    <x v="1"/>
    <x v="2"/>
    <s v="Skill:  How to process"/>
    <m/>
  </r>
  <r>
    <x v="2"/>
    <x v="6"/>
    <s v="Attaching Paper Documents by Faxing to Athena"/>
    <n v="0.25"/>
  </r>
  <r>
    <x v="1"/>
    <x v="2"/>
    <s v="Skill:  Fax to Athena"/>
    <m/>
  </r>
  <r>
    <x v="2"/>
    <x v="6"/>
    <s v="Barcode Creation Workflow"/>
    <n v="0.25"/>
  </r>
  <r>
    <x v="1"/>
    <x v="2"/>
    <s v="Skill:  Barcode Creation"/>
    <m/>
  </r>
  <r>
    <x v="2"/>
    <x v="6"/>
    <s v="Patient Portal"/>
    <n v="0.5"/>
  </r>
  <r>
    <x v="1"/>
    <x v="2"/>
    <s v="Skill:  Setting up an account"/>
    <m/>
  </r>
  <r>
    <x v="1"/>
    <x v="2"/>
    <s v="Skill:  Viewing what a patient sees in their portal"/>
    <m/>
  </r>
  <r>
    <x v="1"/>
    <x v="2"/>
    <s v="Skill:  How to send something to a patient's portal"/>
    <m/>
  </r>
  <r>
    <x v="1"/>
    <x v="2"/>
    <s v="Skill:  Troubleshooting portal issues"/>
    <m/>
  </r>
  <r>
    <x v="1"/>
    <x v="2"/>
    <s v="Skill: Pediatric portal registration"/>
    <m/>
  </r>
  <r>
    <x v="1"/>
    <x v="2"/>
    <s v="Skill: How a patient can schedule an appointment through the portal"/>
    <m/>
  </r>
  <r>
    <x v="1"/>
    <x v="2"/>
    <s v="Skill:  Adding Letters for Patients"/>
    <m/>
  </r>
  <r>
    <x v="0"/>
    <x v="6"/>
    <s v="Patient Cases"/>
    <n v="0.5"/>
  </r>
  <r>
    <x v="1"/>
    <x v="2"/>
    <s v="Skill:  Patient message"/>
    <m/>
  </r>
  <r>
    <x v="1"/>
    <x v="2"/>
    <s v="Skill:  Medication refill"/>
    <m/>
  </r>
  <r>
    <x v="1"/>
    <x v="2"/>
    <s v="Skill:  Referral message"/>
    <m/>
  </r>
  <r>
    <x v="1"/>
    <x v="2"/>
    <s v="Skill:  Hospital/Urgent care"/>
    <m/>
  </r>
  <r>
    <x v="0"/>
    <x v="3"/>
    <s v="NEW Health Family Planning Overview"/>
    <n v="1"/>
  </r>
  <r>
    <x v="2"/>
    <x v="6"/>
    <s v="NEW Health Family Planning Review and Practice"/>
    <n v="2"/>
  </r>
  <r>
    <x v="1"/>
    <x v="2"/>
    <s v="Skill:  Understanding the Program"/>
    <m/>
  </r>
  <r>
    <x v="1"/>
    <x v="2"/>
    <s v="Skill:  How to schedule"/>
    <m/>
  </r>
  <r>
    <x v="1"/>
    <x v="2"/>
    <s v="Skill:  How to handle portal"/>
    <m/>
  </r>
  <r>
    <x v="0"/>
    <x v="3"/>
    <s v="Breast, Cervical, Colon Health program (BCCHP)"/>
    <n v="0.5"/>
  </r>
  <r>
    <x v="1"/>
    <x v="2"/>
    <s v="Skill: Workflow"/>
    <m/>
  </r>
  <r>
    <x v="0"/>
    <x v="3"/>
    <s v="Referrals Overview"/>
    <n v="1"/>
  </r>
  <r>
    <x v="2"/>
    <x v="6"/>
    <s v="Referrals Review and Practice"/>
    <n v="1"/>
  </r>
  <r>
    <x v="1"/>
    <x v="2"/>
    <s v="Skill: Referral Workflow"/>
    <m/>
  </r>
  <r>
    <x v="1"/>
    <x v="2"/>
    <s v="Skill:  Referrals Do's and Don't Guide"/>
    <m/>
  </r>
  <r>
    <x v="1"/>
    <x v="2"/>
    <s v="Skill:  New Health Referrals (OB/GYN)"/>
    <m/>
  </r>
  <r>
    <x v="0"/>
    <x v="3"/>
    <s v="Chart Export/Print Overview"/>
    <n v="1"/>
  </r>
  <r>
    <x v="2"/>
    <x v="6"/>
    <s v="Chart Export/Print Review and Practice"/>
    <n v="1"/>
  </r>
  <r>
    <x v="1"/>
    <x v="2"/>
    <s v="Skill:  Export a Chart"/>
    <m/>
  </r>
  <r>
    <x v="1"/>
    <x v="2"/>
    <s v="Skill:  Lab results"/>
    <m/>
  </r>
  <r>
    <x v="1"/>
    <x v="2"/>
    <s v="Skill:  Medication list"/>
    <m/>
  </r>
  <r>
    <x v="1"/>
    <x v="2"/>
    <s v="Skill:  Immunizaton records"/>
    <m/>
  </r>
  <r>
    <x v="0"/>
    <x v="6"/>
    <s v="End of Day Practices "/>
    <n v="4"/>
  </r>
  <r>
    <x v="1"/>
    <x v="2"/>
    <s v="Skill: Deposits"/>
    <m/>
  </r>
  <r>
    <x v="1"/>
    <x v="2"/>
    <s v="Skill:  Change Box Log"/>
    <m/>
  </r>
  <r>
    <x v="2"/>
    <x v="3"/>
    <s v="Check-Out Workflow Overview"/>
    <n v="2"/>
  </r>
  <r>
    <x v="3"/>
    <x v="6"/>
    <s v="Check-Out Workflow Review and Practice"/>
    <n v="4"/>
  </r>
  <r>
    <x v="1"/>
    <x v="2"/>
    <s v="Skill:  Greeting Patient"/>
    <m/>
  </r>
  <r>
    <x v="1"/>
    <x v="2"/>
    <s v="Skill:  Reviewing account and determining patient's portion"/>
    <m/>
  </r>
  <r>
    <x v="1"/>
    <x v="2"/>
    <s v="Skill:  Professionally asking for money with confidence"/>
    <m/>
  </r>
  <r>
    <x v="1"/>
    <x v="2"/>
    <s v="Skill:  Collections/Posting of Payments"/>
    <m/>
  </r>
  <r>
    <x v="1"/>
    <x v="2"/>
    <s v="Skill:  Financial Arrangements"/>
    <m/>
  </r>
  <r>
    <x v="1"/>
    <x v="2"/>
    <s v="Skill:  Always trying to schedule next appt… always have something scheduled (if possible - keep them coming back)"/>
    <m/>
  </r>
  <r>
    <x v="1"/>
    <x v="2"/>
    <s v="Skill:  Issuing Patient Refund"/>
    <m/>
  </r>
  <r>
    <x v="1"/>
    <x v="2"/>
    <s v="Skill:  Manage TOS Money"/>
    <m/>
  </r>
  <r>
    <x v="1"/>
    <x v="2"/>
    <s v="Skill:  Add Insurance Authorization"/>
    <m/>
  </r>
  <r>
    <x v="1"/>
    <x v="2"/>
    <s v="Skill:  How to Move Money from PrePayment Plan"/>
    <m/>
  </r>
  <r>
    <x v="1"/>
    <x v="2"/>
    <s v="Skill:  Print Full Encounter Summary"/>
    <m/>
  </r>
  <r>
    <x v="2"/>
    <x v="6"/>
    <s v="Normal Results Call"/>
    <n v="0.25"/>
  </r>
  <r>
    <x v="1"/>
    <x v="2"/>
    <s v="Skill:  Reading"/>
    <m/>
  </r>
  <r>
    <x v="3"/>
    <x v="6"/>
    <s v="Good Faith Estimates"/>
    <n v="0.5"/>
  </r>
  <r>
    <x v="1"/>
    <x v="2"/>
    <s v="Skill:  Good Faith Estimate Overview"/>
    <m/>
  </r>
  <r>
    <x v="1"/>
    <x v="2"/>
    <s v="Skill:  A Well Written Financial Arrangement, Importance of Signature and Date,  Initialling and Dating"/>
    <m/>
  </r>
  <r>
    <x v="1"/>
    <x v="2"/>
    <s v="Skill:  Preparing estimate and Printing for patient"/>
    <m/>
  </r>
  <r>
    <x v="3"/>
    <x v="6"/>
    <s v="Recall/Appt Maintenance/Unscheduled"/>
    <n v="1"/>
  </r>
  <r>
    <x v="1"/>
    <x v="2"/>
    <s v="Skill: Recall Dates (Linked to Appts, Updating, Deleting)"/>
    <m/>
  </r>
  <r>
    <x v="1"/>
    <x v="2"/>
    <s v="Skill: SR Recall (Patients not scheduled get automated reminders)"/>
    <m/>
  </r>
  <r>
    <x v="1"/>
    <x v="2"/>
    <s v="Skill:  Recall Workflow for patients that don't receive automated Recall Reminders"/>
    <m/>
  </r>
  <r>
    <x v="1"/>
    <x v="2"/>
    <s v="Skill: Unscheduled Appt Maintenance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B31775-7D16-40E2-80E0-2D5BB779B696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D222:E237" firstHeaderRow="1" firstDataRow="1" firstDataCol="1"/>
  <pivotFields count="4">
    <pivotField axis="axisRow" showAll="0">
      <items count="5">
        <item x="0"/>
        <item x="3"/>
        <item x="1"/>
        <item x="2"/>
        <item t="default"/>
      </items>
    </pivotField>
    <pivotField axis="axisRow" showAll="0">
      <items count="9">
        <item x="0"/>
        <item x="6"/>
        <item x="1"/>
        <item x="4"/>
        <item x="5"/>
        <item x="3"/>
        <item x="2"/>
        <item m="1" x="7"/>
        <item t="default"/>
      </items>
    </pivotField>
    <pivotField showAll="0"/>
    <pivotField dataField="1" showAll="0"/>
  </pivotFields>
  <rowFields count="2">
    <field x="0"/>
    <field x="1"/>
  </rowFields>
  <rowItems count="15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 v="1"/>
    </i>
    <i>
      <x v="2"/>
    </i>
    <i r="1">
      <x v="6"/>
    </i>
    <i>
      <x v="3"/>
    </i>
    <i r="1">
      <x v="1"/>
    </i>
    <i r="1">
      <x v="5"/>
    </i>
    <i t="grand">
      <x/>
    </i>
  </rowItems>
  <colItems count="1">
    <i/>
  </colItems>
  <dataFields count="1">
    <dataField name="Sum of Hour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B074C26-F6B2-4A19-BFA6-5E1E1EA9A944}" name="Table35" displayName="Table35" ref="E2:K6" totalsRowShown="0" headerRowDxfId="131" dataDxfId="129" headerRowBorderDxfId="130" tableBorderDxfId="128" totalsRowBorderDxfId="127">
  <tableColumns count="7">
    <tableColumn id="1" xr3:uid="{225C5733-2ECE-48E5-A8E6-88990439F1F7}" name="STAGES" dataDxfId="126"/>
    <tableColumn id="3" xr3:uid="{4A43E7A5-E780-4082-B357-732D5E245E55}" name="HR" dataDxfId="125"/>
    <tableColumn id="4" xr3:uid="{6AFE4E4A-FC0A-41B8-A405-4C082B40280C}" name="IT Support" dataDxfId="124"/>
    <tableColumn id="5" xr3:uid="{6CD443EF-EB74-4659-9E50-C6ECC0FE632B}" name="University" dataDxfId="123"/>
    <tableColumn id="6" xr3:uid="{5AF55BF0-F066-48FD-9128-33948AA68A8F}" name="Self-Guided" dataDxfId="122"/>
    <tableColumn id="9" xr3:uid="{1D7117C1-C015-41FF-A75E-AB952AA5C259}" name="In Clinic" dataDxfId="121"/>
    <tableColumn id="2" xr3:uid="{6F9F8A91-D261-4254-9ED7-7CB4A91DDA04}" name="Ops Manager" dataDxfId="1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learning-login/share?account=114848914&amp;forceAccount=false&amp;redirect=https://www.linkedin.com/learning/microsoft-teams-quick-tips-2021?trk%3Dshare_ent_url%26shareId%3DHu5ysH28Rc2%252BOJRKkDq5CA%253D%253D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web.microsoftstream.com/video/3a1a28fa-cc7f-4f8e-be7b-b00aaa3c4d26" TargetMode="Externa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linkedin.com/learning-login/share?account=114848914&amp;forceAccount=false&amp;redirect=https://www.linkedin.com/learning/learning-outlook-desktop-office-365-microsoft-365-2?trk%3Dshare_ent_url%26shareId%3D8%252BcX%252B60hSkOurXtRMTIomw%253D%253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eb.microsoftstream.com/video/3a1a28fa-cc7f-4f8e-be7b-b00aaa3c4d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B3382-A2B7-4113-A0E1-2A7D4B857F99}">
  <sheetPr>
    <pageSetUpPr fitToPage="1"/>
  </sheetPr>
  <dimension ref="A1:AU546"/>
  <sheetViews>
    <sheetView tabSelected="1" view="pageLayout" zoomScaleNormal="110" workbookViewId="0">
      <selection activeCell="D210" sqref="D210:D212"/>
    </sheetView>
  </sheetViews>
  <sheetFormatPr defaultRowHeight="30.75" customHeight="1" x14ac:dyDescent="0.45"/>
  <cols>
    <col min="1" max="1" width="2.53125" customWidth="1"/>
    <col min="2" max="2" width="11.6640625" style="7" customWidth="1"/>
    <col min="3" max="3" width="15.1328125" style="5" customWidth="1"/>
    <col min="4" max="4" width="68.33203125" style="5" bestFit="1" customWidth="1"/>
    <col min="5" max="5" width="12.86328125" bestFit="1" customWidth="1"/>
    <col min="6" max="8" width="9.6640625" customWidth="1"/>
    <col min="9" max="9" width="9.46484375" style="9" bestFit="1" customWidth="1"/>
    <col min="10" max="10" width="8.86328125" style="14" bestFit="1" customWidth="1"/>
    <col min="11" max="11" width="9.6640625" style="14" customWidth="1"/>
    <col min="12" max="12" width="2.86328125" style="14" customWidth="1"/>
    <col min="13" max="13" width="9.1328125" style="14"/>
    <col min="14" max="14" width="12.6640625" style="14" bestFit="1" customWidth="1"/>
    <col min="15" max="47" width="9.1328125" style="14"/>
  </cols>
  <sheetData>
    <row r="1" spans="1:12" ht="14.65" thickBot="1" x14ac:dyDescent="0.5">
      <c r="A1" s="9"/>
      <c r="B1" s="10"/>
      <c r="C1" s="11"/>
      <c r="D1" s="11"/>
      <c r="E1" s="9"/>
      <c r="F1" s="9"/>
      <c r="G1" s="9"/>
      <c r="H1" s="9"/>
      <c r="J1" s="9"/>
      <c r="K1" s="9"/>
      <c r="L1" s="9"/>
    </row>
    <row r="2" spans="1:12" ht="33" customHeight="1" thickBot="1" x14ac:dyDescent="0.6">
      <c r="A2" s="9"/>
      <c r="B2" s="59" t="s">
        <v>0</v>
      </c>
      <c r="C2" s="117" t="s">
        <v>1</v>
      </c>
      <c r="D2" s="55" t="s">
        <v>2</v>
      </c>
      <c r="E2" s="60" t="s">
        <v>3</v>
      </c>
      <c r="F2" s="56" t="s">
        <v>4</v>
      </c>
      <c r="G2" s="56" t="s">
        <v>5</v>
      </c>
      <c r="H2" s="56" t="s">
        <v>6</v>
      </c>
      <c r="I2" s="56" t="s">
        <v>7</v>
      </c>
      <c r="J2" s="56" t="s">
        <v>8</v>
      </c>
      <c r="K2" s="57" t="s">
        <v>9</v>
      </c>
      <c r="L2" s="9"/>
    </row>
    <row r="3" spans="1:12" ht="14.25" x14ac:dyDescent="0.45">
      <c r="A3" s="9"/>
      <c r="B3" s="114" t="s">
        <v>10</v>
      </c>
      <c r="C3" s="118">
        <f>+Table35[[#This Row],[HR]]+Table35[[#This Row],[IT Support]]+Table35[[#This Row],[University]]+Table35[[#This Row],[Self-Guided]]+Table35[[#This Row],[In Clinic]]+Table35[[#This Row],[Ops Manager]]</f>
        <v>32.75</v>
      </c>
      <c r="D3" s="115" t="s">
        <v>11</v>
      </c>
      <c r="E3" s="114" t="s">
        <v>10</v>
      </c>
      <c r="F3" s="116">
        <f>+GETPIVOTDATA("Hours",$D$222,"Training Stage","Stage 1","Training Format","HR")</f>
        <v>4</v>
      </c>
      <c r="G3" s="116">
        <f>+GETPIVOTDATA("Hours",$D$222,"Training Stage","Stage 1","Training Format","IT Support")</f>
        <v>2.5</v>
      </c>
      <c r="H3" s="116">
        <f>+GETPIVOTDATA("Hours",$D$222,"Training Stage","Stage 1","Training Format","University")</f>
        <v>12.75</v>
      </c>
      <c r="I3" s="116">
        <f>+GETPIVOTDATA("Hours",$D$222,"Training Stage","Stage 1","Training Format","Self Guided")</f>
        <v>7.75</v>
      </c>
      <c r="J3" s="116">
        <f>+GETPIVOTDATA("Hours",$D$222,"Training Stage","Stage 1","Training Format","In Clinic")</f>
        <v>4.5</v>
      </c>
      <c r="K3" s="116">
        <f>+GETPIVOTDATA("Hours",$D$222,"Training Stage","Stage 1","Training Format","Ops Manager")</f>
        <v>1.25</v>
      </c>
      <c r="L3" s="9"/>
    </row>
    <row r="4" spans="1:12" ht="14.25" x14ac:dyDescent="0.45">
      <c r="A4" s="9"/>
      <c r="B4" s="58" t="s">
        <v>12</v>
      </c>
      <c r="C4" s="118">
        <f>+Table35[[#This Row],[HR]]+Table35[[#This Row],[IT Support]]+Table35[[#This Row],[University]]+Table35[[#This Row],[Self-Guided]]+Table35[[#This Row],[In Clinic]]+Table35[[#This Row],[Ops Manager]]</f>
        <v>27.5</v>
      </c>
      <c r="D4" s="15" t="s">
        <v>13</v>
      </c>
      <c r="E4" s="58" t="s">
        <v>12</v>
      </c>
      <c r="F4" s="2">
        <v>0</v>
      </c>
      <c r="G4" s="2">
        <v>0</v>
      </c>
      <c r="H4" s="2">
        <f>+GETPIVOTDATA("Hours",$D$222,"Training Stage","Stage 2","Training Format","University")</f>
        <v>2</v>
      </c>
      <c r="I4" s="111">
        <v>0</v>
      </c>
      <c r="J4" s="2">
        <f>+GETPIVOTDATA("Hours",$D$222,"Training Stage","Stage 2","Training Format","In Clinic")</f>
        <v>25.5</v>
      </c>
      <c r="K4" s="111">
        <v>0</v>
      </c>
      <c r="L4" s="9"/>
    </row>
    <row r="5" spans="1:12" ht="14.65" thickBot="1" x14ac:dyDescent="0.5">
      <c r="A5" s="9"/>
      <c r="B5" s="61" t="s">
        <v>14</v>
      </c>
      <c r="C5" s="62">
        <f>+Table35[[#This Row],[HR]]+Table35[[#This Row],[IT Support]]+Table35[[#This Row],[University]]+Table35[[#This Row],[Self-Guided]]+Table35[[#This Row],[In Clinic]]+Table35[[#This Row],[Ops Manager]]</f>
        <v>5.5</v>
      </c>
      <c r="D5" s="63" t="s">
        <v>15</v>
      </c>
      <c r="E5" s="61" t="s">
        <v>14</v>
      </c>
      <c r="F5" s="16">
        <v>0</v>
      </c>
      <c r="G5" s="16">
        <v>0</v>
      </c>
      <c r="H5" s="16">
        <v>0</v>
      </c>
      <c r="I5" s="112">
        <v>0</v>
      </c>
      <c r="J5" s="16">
        <f>+GETPIVOTDATA("Hours",$D$222,"Training Stage","Stage 3","Training Format","In Clinic")</f>
        <v>5.5</v>
      </c>
      <c r="K5" s="112">
        <v>0</v>
      </c>
      <c r="L5" s="9"/>
    </row>
    <row r="6" spans="1:12" ht="14.65" thickBot="1" x14ac:dyDescent="0.5">
      <c r="A6" s="9"/>
      <c r="B6" s="64" t="s">
        <v>16</v>
      </c>
      <c r="C6" s="65">
        <f>+C3+C4+C5</f>
        <v>65.75</v>
      </c>
      <c r="D6" s="66" t="s">
        <v>17</v>
      </c>
      <c r="E6" s="113" t="s">
        <v>18</v>
      </c>
      <c r="F6" s="67">
        <f t="shared" ref="F6:J6" si="0">SUM(F3:F5)</f>
        <v>4</v>
      </c>
      <c r="G6" s="67">
        <f t="shared" si="0"/>
        <v>2.5</v>
      </c>
      <c r="H6" s="67">
        <f t="shared" si="0"/>
        <v>14.75</v>
      </c>
      <c r="I6" s="68">
        <f>+GETPIVOTDATA("Hours",$D$222,"Training Stage","Stage 1","Training Format","Self Guided")</f>
        <v>7.75</v>
      </c>
      <c r="J6" s="67">
        <f t="shared" si="0"/>
        <v>35.5</v>
      </c>
      <c r="K6" s="68">
        <f t="shared" ref="K6" si="1">SUM(K3:K5)</f>
        <v>1.25</v>
      </c>
      <c r="L6" s="9"/>
    </row>
    <row r="7" spans="1:12" ht="14.65" thickBot="1" x14ac:dyDescent="0.5">
      <c r="A7" s="9"/>
      <c r="B7" s="18"/>
      <c r="C7" s="19"/>
      <c r="D7" s="17"/>
      <c r="E7" s="17"/>
      <c r="F7" s="20"/>
      <c r="G7" s="19"/>
      <c r="H7" s="19"/>
      <c r="I7" s="19"/>
      <c r="J7" s="19"/>
      <c r="K7" s="19"/>
      <c r="L7" s="19"/>
    </row>
    <row r="8" spans="1:12" ht="43.15" thickBot="1" x14ac:dyDescent="0.5">
      <c r="A8" s="9"/>
      <c r="B8" s="52" t="s">
        <v>19</v>
      </c>
      <c r="C8" s="53" t="s">
        <v>20</v>
      </c>
      <c r="D8" s="53" t="s">
        <v>266</v>
      </c>
      <c r="E8" s="53" t="s">
        <v>21</v>
      </c>
      <c r="F8" s="53" t="s">
        <v>22</v>
      </c>
      <c r="G8" s="54" t="s">
        <v>23</v>
      </c>
      <c r="H8" s="84" t="s">
        <v>24</v>
      </c>
      <c r="I8" s="85" t="s">
        <v>25</v>
      </c>
      <c r="J8" s="85" t="s">
        <v>26</v>
      </c>
      <c r="K8" s="86" t="s">
        <v>27</v>
      </c>
      <c r="L8" s="9"/>
    </row>
    <row r="9" spans="1:12" ht="14.25" x14ac:dyDescent="0.45">
      <c r="A9" s="9"/>
      <c r="B9" s="47" t="s">
        <v>10</v>
      </c>
      <c r="C9" s="48" t="s">
        <v>4</v>
      </c>
      <c r="D9" s="49" t="s">
        <v>28</v>
      </c>
      <c r="E9" s="50">
        <v>4</v>
      </c>
      <c r="F9" s="51"/>
      <c r="G9" s="51"/>
      <c r="H9" s="178"/>
      <c r="I9" s="178"/>
      <c r="J9" s="179"/>
      <c r="K9" s="179"/>
      <c r="L9" s="9"/>
    </row>
    <row r="10" spans="1:12" ht="14.25" x14ac:dyDescent="0.45">
      <c r="A10" s="9"/>
      <c r="B10" s="21" t="s">
        <v>10</v>
      </c>
      <c r="C10" s="8" t="s">
        <v>5</v>
      </c>
      <c r="D10" s="6" t="s">
        <v>29</v>
      </c>
      <c r="E10" s="24">
        <v>0.25</v>
      </c>
      <c r="F10" s="22"/>
      <c r="G10" s="22"/>
      <c r="H10" s="122"/>
      <c r="I10" s="122"/>
      <c r="J10" s="95"/>
      <c r="K10" s="95"/>
      <c r="L10" s="9"/>
    </row>
    <row r="11" spans="1:12" ht="14.25" x14ac:dyDescent="0.45">
      <c r="A11" s="9"/>
      <c r="B11" s="69"/>
      <c r="C11" s="70"/>
      <c r="D11" s="79" t="s">
        <v>30</v>
      </c>
      <c r="E11" s="71"/>
      <c r="F11" s="22"/>
      <c r="G11" s="22"/>
      <c r="H11" s="122"/>
      <c r="I11" s="122"/>
      <c r="J11" s="95"/>
      <c r="K11" s="95"/>
      <c r="L11" s="9"/>
    </row>
    <row r="12" spans="1:12" ht="28.5" x14ac:dyDescent="0.45">
      <c r="A12" s="9"/>
      <c r="B12" s="69"/>
      <c r="C12" s="70"/>
      <c r="D12" s="79" t="s">
        <v>31</v>
      </c>
      <c r="E12" s="71"/>
      <c r="F12" s="22"/>
      <c r="G12" s="22"/>
      <c r="H12" s="122"/>
      <c r="I12" s="122"/>
      <c r="J12" s="95"/>
      <c r="K12" s="95"/>
      <c r="L12" s="9"/>
    </row>
    <row r="13" spans="1:12" ht="14.25" x14ac:dyDescent="0.45">
      <c r="A13" s="9"/>
      <c r="B13" s="21" t="s">
        <v>10</v>
      </c>
      <c r="C13" s="8" t="s">
        <v>5</v>
      </c>
      <c r="D13" s="6" t="s">
        <v>32</v>
      </c>
      <c r="E13" s="23">
        <v>0.25</v>
      </c>
      <c r="F13" s="22"/>
      <c r="G13" s="22"/>
      <c r="H13" s="122"/>
      <c r="I13" s="122"/>
      <c r="J13" s="95"/>
      <c r="K13" s="95"/>
      <c r="L13" s="9"/>
    </row>
    <row r="14" spans="1:12" ht="28.5" x14ac:dyDescent="0.45">
      <c r="A14" s="9"/>
      <c r="B14" s="69"/>
      <c r="C14" s="70"/>
      <c r="D14" s="79" t="s">
        <v>33</v>
      </c>
      <c r="E14" s="72"/>
      <c r="F14" s="22"/>
      <c r="G14" s="22"/>
      <c r="H14" s="122"/>
      <c r="I14" s="122"/>
      <c r="J14" s="95"/>
      <c r="K14" s="95"/>
      <c r="L14" s="9"/>
    </row>
    <row r="15" spans="1:12" ht="14.25" x14ac:dyDescent="0.45">
      <c r="A15" s="9"/>
      <c r="B15" s="69"/>
      <c r="C15" s="70"/>
      <c r="D15" s="79" t="s">
        <v>34</v>
      </c>
      <c r="E15" s="72"/>
      <c r="F15" s="22"/>
      <c r="G15" s="22"/>
      <c r="H15" s="122"/>
      <c r="I15" s="122"/>
      <c r="J15" s="95"/>
      <c r="K15" s="95"/>
      <c r="L15" s="9"/>
    </row>
    <row r="16" spans="1:12" ht="14.25" x14ac:dyDescent="0.45">
      <c r="A16" s="9"/>
      <c r="B16" s="21" t="s">
        <v>10</v>
      </c>
      <c r="C16" s="8" t="s">
        <v>5</v>
      </c>
      <c r="D16" s="6" t="s">
        <v>35</v>
      </c>
      <c r="E16" s="24">
        <v>1</v>
      </c>
      <c r="F16" s="22"/>
      <c r="G16" s="22"/>
      <c r="H16" s="122"/>
      <c r="I16" s="122"/>
      <c r="J16" s="95"/>
      <c r="K16" s="95"/>
      <c r="L16" s="9"/>
    </row>
    <row r="17" spans="1:12" ht="14.25" x14ac:dyDescent="0.45">
      <c r="A17" s="9"/>
      <c r="B17" s="69"/>
      <c r="C17" s="70"/>
      <c r="D17" s="79" t="s">
        <v>36</v>
      </c>
      <c r="E17" s="71"/>
      <c r="F17" s="22"/>
      <c r="G17" s="22"/>
      <c r="H17" s="122"/>
      <c r="I17" s="122"/>
      <c r="J17" s="95"/>
      <c r="K17" s="95"/>
      <c r="L17" s="9"/>
    </row>
    <row r="18" spans="1:12" ht="14.25" x14ac:dyDescent="0.45">
      <c r="A18" s="9"/>
      <c r="B18" s="69"/>
      <c r="C18" s="70"/>
      <c r="D18" s="79" t="s">
        <v>37</v>
      </c>
      <c r="E18" s="71"/>
      <c r="F18" s="22"/>
      <c r="G18" s="22"/>
      <c r="H18" s="122"/>
      <c r="I18" s="122"/>
      <c r="J18" s="95"/>
      <c r="K18" s="95"/>
      <c r="L18" s="9"/>
    </row>
    <row r="19" spans="1:12" ht="14.25" x14ac:dyDescent="0.45">
      <c r="A19" s="9"/>
      <c r="B19" s="69"/>
      <c r="C19" s="70"/>
      <c r="D19" s="79" t="s">
        <v>38</v>
      </c>
      <c r="E19" s="71"/>
      <c r="F19" s="22"/>
      <c r="G19" s="22"/>
      <c r="H19" s="122"/>
      <c r="I19" s="122"/>
      <c r="J19" s="95"/>
      <c r="K19" s="95"/>
      <c r="L19" s="9"/>
    </row>
    <row r="20" spans="1:12" ht="14.25" x14ac:dyDescent="0.45">
      <c r="A20" s="9"/>
      <c r="B20" s="69"/>
      <c r="C20" s="70"/>
      <c r="D20" s="79" t="s">
        <v>39</v>
      </c>
      <c r="E20" s="71"/>
      <c r="F20" s="22"/>
      <c r="G20" s="22"/>
      <c r="H20" s="122"/>
      <c r="I20" s="122"/>
      <c r="J20" s="95"/>
      <c r="K20" s="95"/>
      <c r="L20" s="9"/>
    </row>
    <row r="21" spans="1:12" ht="14.25" x14ac:dyDescent="0.45">
      <c r="A21" s="9"/>
      <c r="B21" s="69"/>
      <c r="C21" s="70"/>
      <c r="D21" s="79" t="s">
        <v>40</v>
      </c>
      <c r="E21" s="71"/>
      <c r="F21" s="22"/>
      <c r="G21" s="22"/>
      <c r="H21" s="122"/>
      <c r="I21" s="122"/>
      <c r="J21" s="95"/>
      <c r="K21" s="95"/>
      <c r="L21" s="9"/>
    </row>
    <row r="22" spans="1:12" ht="14.25" x14ac:dyDescent="0.45">
      <c r="A22" s="9"/>
      <c r="B22" s="69"/>
      <c r="C22" s="70"/>
      <c r="D22" s="79" t="s">
        <v>41</v>
      </c>
      <c r="E22" s="71"/>
      <c r="F22" s="22"/>
      <c r="G22" s="22"/>
      <c r="H22" s="122"/>
      <c r="I22" s="122"/>
      <c r="J22" s="95"/>
      <c r="K22" s="95"/>
      <c r="L22" s="9"/>
    </row>
    <row r="23" spans="1:12" ht="14.25" x14ac:dyDescent="0.45">
      <c r="A23" s="9"/>
      <c r="B23" s="69" t="s">
        <v>10</v>
      </c>
      <c r="C23" s="70" t="s">
        <v>5</v>
      </c>
      <c r="D23" s="8" t="s">
        <v>42</v>
      </c>
      <c r="E23" s="24">
        <v>0.5</v>
      </c>
      <c r="F23" s="22"/>
      <c r="G23" s="22"/>
      <c r="H23" s="122"/>
      <c r="I23" s="122"/>
      <c r="J23" s="95"/>
      <c r="K23" s="95"/>
      <c r="L23" s="9"/>
    </row>
    <row r="24" spans="1:12" ht="42.75" x14ac:dyDescent="0.45">
      <c r="A24" s="9"/>
      <c r="B24" s="69"/>
      <c r="C24" s="70"/>
      <c r="D24" s="80" t="s">
        <v>43</v>
      </c>
      <c r="E24" s="72"/>
      <c r="F24" s="22"/>
      <c r="G24" s="22"/>
      <c r="H24" s="122"/>
      <c r="I24" s="122"/>
      <c r="J24" s="95"/>
      <c r="K24" s="95"/>
      <c r="L24" s="9"/>
    </row>
    <row r="25" spans="1:12" ht="14.25" x14ac:dyDescent="0.45">
      <c r="A25" s="9"/>
      <c r="B25" s="69"/>
      <c r="C25" s="70"/>
      <c r="D25" s="80" t="s">
        <v>44</v>
      </c>
      <c r="E25" s="72"/>
      <c r="F25" s="22"/>
      <c r="G25" s="22"/>
      <c r="H25" s="122"/>
      <c r="I25" s="122"/>
      <c r="J25" s="95"/>
      <c r="K25" s="95"/>
      <c r="L25" s="9"/>
    </row>
    <row r="26" spans="1:12" ht="14.25" x14ac:dyDescent="0.45">
      <c r="A26" s="9"/>
      <c r="B26" s="78"/>
      <c r="C26" s="77"/>
      <c r="D26" s="88" t="s">
        <v>45</v>
      </c>
      <c r="E26" s="89"/>
      <c r="F26" s="119"/>
      <c r="G26" s="119"/>
      <c r="H26" s="123"/>
      <c r="I26" s="123"/>
      <c r="J26" s="174"/>
      <c r="K26" s="174"/>
      <c r="L26" s="9"/>
    </row>
    <row r="27" spans="1:12" ht="14.25" x14ac:dyDescent="0.45">
      <c r="A27" s="9"/>
      <c r="B27" s="76" t="s">
        <v>10</v>
      </c>
      <c r="C27" s="70" t="s">
        <v>5</v>
      </c>
      <c r="D27" s="94" t="s">
        <v>46</v>
      </c>
      <c r="E27" s="110">
        <v>0.25</v>
      </c>
      <c r="F27" s="22"/>
      <c r="G27" s="22"/>
      <c r="H27" s="95"/>
      <c r="I27" s="95"/>
      <c r="J27" s="95"/>
      <c r="K27" s="95"/>
      <c r="L27" s="9"/>
    </row>
    <row r="28" spans="1:12" ht="14.25" x14ac:dyDescent="0.45">
      <c r="A28" s="9"/>
      <c r="B28" s="90"/>
      <c r="C28" s="91"/>
      <c r="D28" s="87" t="s">
        <v>47</v>
      </c>
      <c r="E28" s="92"/>
      <c r="F28" s="51"/>
      <c r="G28" s="51"/>
      <c r="H28" s="121"/>
      <c r="I28" s="121"/>
      <c r="J28" s="173"/>
      <c r="K28" s="173"/>
      <c r="L28" s="9"/>
    </row>
    <row r="29" spans="1:12" ht="14.25" x14ac:dyDescent="0.45">
      <c r="A29" s="9"/>
      <c r="B29" s="21" t="s">
        <v>10</v>
      </c>
      <c r="C29" s="8" t="s">
        <v>5</v>
      </c>
      <c r="D29" s="6" t="s">
        <v>48</v>
      </c>
      <c r="E29" s="24">
        <v>0.25</v>
      </c>
      <c r="F29" s="22"/>
      <c r="G29" s="22"/>
      <c r="H29" s="122"/>
      <c r="I29" s="122"/>
      <c r="J29" s="95"/>
      <c r="K29" s="95"/>
      <c r="L29" s="9"/>
    </row>
    <row r="30" spans="1:12" ht="14.25" x14ac:dyDescent="0.45">
      <c r="A30" s="9"/>
      <c r="B30" s="69"/>
      <c r="C30" s="70"/>
      <c r="D30" s="81" t="s">
        <v>49</v>
      </c>
      <c r="E30" s="71"/>
      <c r="F30" s="22"/>
      <c r="G30" s="22"/>
      <c r="H30" s="122"/>
      <c r="I30" s="122"/>
      <c r="J30" s="95"/>
      <c r="K30" s="95"/>
      <c r="L30" s="9"/>
    </row>
    <row r="31" spans="1:12" ht="14.25" x14ac:dyDescent="0.45">
      <c r="A31" s="9"/>
      <c r="B31" s="21" t="s">
        <v>10</v>
      </c>
      <c r="C31" s="8" t="s">
        <v>6</v>
      </c>
      <c r="D31" s="6" t="s">
        <v>50</v>
      </c>
      <c r="E31" s="23">
        <v>0.25</v>
      </c>
      <c r="F31" s="22"/>
      <c r="G31" s="22"/>
      <c r="H31" s="122"/>
      <c r="I31" s="122"/>
      <c r="J31" s="95"/>
      <c r="K31" s="95"/>
      <c r="L31" s="9"/>
    </row>
    <row r="32" spans="1:12" ht="14.25" x14ac:dyDescent="0.45">
      <c r="A32" s="9"/>
      <c r="B32" s="69"/>
      <c r="C32" s="70"/>
      <c r="D32" s="82" t="s">
        <v>51</v>
      </c>
      <c r="E32" s="72"/>
      <c r="F32" s="22"/>
      <c r="G32" s="22"/>
      <c r="H32" s="122"/>
      <c r="I32" s="122"/>
      <c r="J32" s="95"/>
      <c r="K32" s="95"/>
      <c r="L32" s="9"/>
    </row>
    <row r="33" spans="1:47" ht="14.25" x14ac:dyDescent="0.45">
      <c r="A33" s="9"/>
      <c r="B33" s="69" t="s">
        <v>10</v>
      </c>
      <c r="C33" s="70" t="s">
        <v>6</v>
      </c>
      <c r="D33" s="93" t="s">
        <v>52</v>
      </c>
      <c r="E33" s="23">
        <v>0.25</v>
      </c>
      <c r="F33" s="22"/>
      <c r="G33" s="22"/>
      <c r="H33" s="122"/>
      <c r="I33" s="122"/>
      <c r="J33" s="95"/>
      <c r="K33" s="95"/>
      <c r="L33" s="9"/>
    </row>
    <row r="34" spans="1:47" ht="14.25" x14ac:dyDescent="0.45">
      <c r="A34" s="9"/>
      <c r="B34" s="69"/>
      <c r="C34" s="70"/>
      <c r="D34" s="82" t="s">
        <v>53</v>
      </c>
      <c r="E34" s="72"/>
      <c r="F34" s="22"/>
      <c r="G34" s="22"/>
      <c r="H34" s="122"/>
      <c r="I34" s="122"/>
      <c r="J34" s="95"/>
      <c r="K34" s="95"/>
      <c r="L34" s="9"/>
    </row>
    <row r="35" spans="1:47" ht="14.25" x14ac:dyDescent="0.45">
      <c r="A35" s="9"/>
      <c r="B35" s="69"/>
      <c r="C35" s="70"/>
      <c r="D35" s="82" t="s">
        <v>54</v>
      </c>
      <c r="E35" s="72"/>
      <c r="F35" s="22"/>
      <c r="G35" s="22"/>
      <c r="H35" s="122"/>
      <c r="I35" s="122"/>
      <c r="J35" s="95"/>
      <c r="K35" s="95"/>
      <c r="L35" s="9"/>
    </row>
    <row r="36" spans="1:47" ht="14.25" x14ac:dyDescent="0.45">
      <c r="A36" s="9"/>
      <c r="B36" s="69"/>
      <c r="C36" s="70"/>
      <c r="D36" s="82" t="s">
        <v>55</v>
      </c>
      <c r="E36" s="72"/>
      <c r="F36" s="22"/>
      <c r="G36" s="22"/>
      <c r="H36" s="122"/>
      <c r="I36" s="122"/>
      <c r="J36" s="95"/>
      <c r="K36" s="95"/>
      <c r="L36" s="9"/>
    </row>
    <row r="37" spans="1:47" ht="14.25" x14ac:dyDescent="0.45">
      <c r="A37" s="9"/>
      <c r="B37" s="69"/>
      <c r="C37" s="70"/>
      <c r="D37" s="82" t="s">
        <v>56</v>
      </c>
      <c r="E37" s="72"/>
      <c r="F37" s="22"/>
      <c r="G37" s="22"/>
      <c r="H37" s="122"/>
      <c r="I37" s="122"/>
      <c r="J37" s="95"/>
      <c r="K37" s="95"/>
      <c r="L37" s="9"/>
    </row>
    <row r="38" spans="1:47" ht="14.25" x14ac:dyDescent="0.45">
      <c r="A38" s="9"/>
      <c r="B38" s="21" t="s">
        <v>10</v>
      </c>
      <c r="C38" s="8" t="s">
        <v>9</v>
      </c>
      <c r="D38" s="6" t="s">
        <v>57</v>
      </c>
      <c r="E38" s="24">
        <v>0.25</v>
      </c>
      <c r="F38" s="22"/>
      <c r="G38" s="22"/>
      <c r="H38" s="122"/>
      <c r="I38" s="122"/>
      <c r="J38" s="95"/>
      <c r="K38" s="95"/>
      <c r="L38" s="9"/>
      <c r="AU38"/>
    </row>
    <row r="39" spans="1:47" ht="14.25" x14ac:dyDescent="0.45">
      <c r="A39" s="9"/>
      <c r="B39" s="69"/>
      <c r="C39" s="70"/>
      <c r="D39" s="82" t="s">
        <v>58</v>
      </c>
      <c r="E39" s="71"/>
      <c r="F39" s="22"/>
      <c r="G39" s="22"/>
      <c r="H39" s="122"/>
      <c r="I39" s="122"/>
      <c r="J39" s="95"/>
      <c r="K39" s="95"/>
      <c r="L39" s="9"/>
      <c r="AU39"/>
    </row>
    <row r="40" spans="1:47" ht="14.25" x14ac:dyDescent="0.45">
      <c r="A40" s="9"/>
      <c r="B40" s="69"/>
      <c r="C40" s="70"/>
      <c r="D40" s="82" t="s">
        <v>59</v>
      </c>
      <c r="E40" s="71"/>
      <c r="F40" s="22"/>
      <c r="G40" s="22"/>
      <c r="H40" s="122"/>
      <c r="I40" s="122"/>
      <c r="J40" s="95"/>
      <c r="K40" s="95"/>
      <c r="L40" s="9"/>
      <c r="AU40"/>
    </row>
    <row r="41" spans="1:47" ht="14.25" x14ac:dyDescent="0.45">
      <c r="A41" s="9"/>
      <c r="B41" s="69"/>
      <c r="C41" s="70"/>
      <c r="D41" s="82" t="s">
        <v>60</v>
      </c>
      <c r="E41" s="71"/>
      <c r="F41" s="22"/>
      <c r="G41" s="22"/>
      <c r="H41" s="122"/>
      <c r="I41" s="122"/>
      <c r="J41" s="95"/>
      <c r="K41" s="95"/>
      <c r="L41" s="9"/>
      <c r="AU41"/>
    </row>
    <row r="42" spans="1:47" ht="14.25" x14ac:dyDescent="0.45">
      <c r="A42" s="9"/>
      <c r="B42" s="69"/>
      <c r="C42" s="70"/>
      <c r="D42" s="82" t="s">
        <v>61</v>
      </c>
      <c r="E42" s="71"/>
      <c r="F42" s="22"/>
      <c r="G42" s="22"/>
      <c r="H42" s="122"/>
      <c r="I42" s="122"/>
      <c r="J42" s="95"/>
      <c r="K42" s="95"/>
      <c r="L42" s="9"/>
      <c r="AU42"/>
    </row>
    <row r="43" spans="1:47" ht="14.25" x14ac:dyDescent="0.45">
      <c r="A43" s="9"/>
      <c r="B43" s="69"/>
      <c r="C43" s="70"/>
      <c r="D43" s="82" t="s">
        <v>62</v>
      </c>
      <c r="E43" s="71"/>
      <c r="F43" s="22"/>
      <c r="G43" s="22"/>
      <c r="H43" s="122"/>
      <c r="I43" s="122"/>
      <c r="J43" s="95"/>
      <c r="K43" s="95"/>
      <c r="L43" s="9"/>
      <c r="AU43"/>
    </row>
    <row r="44" spans="1:47" ht="14.25" x14ac:dyDescent="0.45">
      <c r="A44" s="9"/>
      <c r="B44" s="69" t="s">
        <v>10</v>
      </c>
      <c r="C44" s="70" t="s">
        <v>9</v>
      </c>
      <c r="D44" s="93" t="s">
        <v>63</v>
      </c>
      <c r="E44" s="24">
        <v>0.5</v>
      </c>
      <c r="F44" s="22"/>
      <c r="G44" s="22"/>
      <c r="H44" s="122"/>
      <c r="I44" s="122"/>
      <c r="J44" s="95"/>
      <c r="K44" s="95"/>
      <c r="L44" s="9"/>
      <c r="AU44"/>
    </row>
    <row r="45" spans="1:47" ht="14.25" x14ac:dyDescent="0.45">
      <c r="A45" s="9"/>
      <c r="B45" s="69"/>
      <c r="C45" s="70"/>
      <c r="D45" s="82" t="s">
        <v>64</v>
      </c>
      <c r="E45" s="71"/>
      <c r="F45" s="22"/>
      <c r="G45" s="22"/>
      <c r="H45" s="122"/>
      <c r="I45" s="122"/>
      <c r="J45" s="95"/>
      <c r="K45" s="95"/>
      <c r="L45" s="9"/>
      <c r="AU45"/>
    </row>
    <row r="46" spans="1:47" ht="14.25" x14ac:dyDescent="0.45">
      <c r="A46" s="9"/>
      <c r="B46" s="69"/>
      <c r="C46" s="70"/>
      <c r="D46" s="82" t="s">
        <v>65</v>
      </c>
      <c r="E46" s="71"/>
      <c r="F46" s="22"/>
      <c r="G46" s="22"/>
      <c r="H46" s="122"/>
      <c r="I46" s="122"/>
      <c r="J46" s="95"/>
      <c r="K46" s="95"/>
      <c r="L46" s="9"/>
      <c r="AU46"/>
    </row>
    <row r="47" spans="1:47" ht="28.5" x14ac:dyDescent="0.45">
      <c r="A47" s="9"/>
      <c r="B47" s="69"/>
      <c r="C47" s="70"/>
      <c r="D47" s="82" t="s">
        <v>66</v>
      </c>
      <c r="E47" s="71"/>
      <c r="F47" s="22"/>
      <c r="G47" s="22"/>
      <c r="H47" s="122"/>
      <c r="I47" s="122"/>
      <c r="J47" s="95"/>
      <c r="K47" s="95"/>
      <c r="L47" s="9"/>
      <c r="AU47"/>
    </row>
    <row r="48" spans="1:47" ht="14.25" x14ac:dyDescent="0.45">
      <c r="A48" s="9"/>
      <c r="B48" s="69"/>
      <c r="C48" s="70"/>
      <c r="D48" s="82" t="s">
        <v>67</v>
      </c>
      <c r="E48" s="71"/>
      <c r="F48" s="22"/>
      <c r="G48" s="22"/>
      <c r="H48" s="122"/>
      <c r="I48" s="122"/>
      <c r="J48" s="95"/>
      <c r="K48" s="95"/>
      <c r="L48" s="9"/>
      <c r="AU48"/>
    </row>
    <row r="49" spans="1:47" ht="14.25" x14ac:dyDescent="0.45">
      <c r="A49" s="9"/>
      <c r="B49" s="69"/>
      <c r="C49" s="70"/>
      <c r="D49" s="82" t="s">
        <v>68</v>
      </c>
      <c r="E49" s="71"/>
      <c r="F49" s="22"/>
      <c r="G49" s="22"/>
      <c r="H49" s="122"/>
      <c r="I49" s="122"/>
      <c r="J49" s="95"/>
      <c r="K49" s="95"/>
      <c r="L49" s="9"/>
      <c r="AU49"/>
    </row>
    <row r="50" spans="1:47" ht="14.25" x14ac:dyDescent="0.45">
      <c r="A50" s="9"/>
      <c r="B50" s="69" t="s">
        <v>10</v>
      </c>
      <c r="C50" s="70" t="s">
        <v>9</v>
      </c>
      <c r="D50" s="93" t="s">
        <v>69</v>
      </c>
      <c r="E50" s="24">
        <v>0.5</v>
      </c>
      <c r="F50" s="22"/>
      <c r="G50" s="22"/>
      <c r="H50" s="122"/>
      <c r="I50" s="122"/>
      <c r="J50" s="95"/>
      <c r="K50" s="95"/>
      <c r="L50" s="9"/>
      <c r="AU50"/>
    </row>
    <row r="51" spans="1:47" ht="14.25" x14ac:dyDescent="0.45">
      <c r="A51" s="9"/>
      <c r="B51" s="69"/>
      <c r="C51" s="70"/>
      <c r="D51" s="82" t="s">
        <v>70</v>
      </c>
      <c r="E51" s="71"/>
      <c r="F51" s="22"/>
      <c r="G51" s="22"/>
      <c r="H51" s="122"/>
      <c r="I51" s="122"/>
      <c r="J51" s="95"/>
      <c r="K51" s="95"/>
      <c r="L51" s="9"/>
      <c r="AU51"/>
    </row>
    <row r="52" spans="1:47" ht="14.25" x14ac:dyDescent="0.45">
      <c r="A52" s="9"/>
      <c r="B52" s="69"/>
      <c r="C52" s="70"/>
      <c r="D52" s="82" t="s">
        <v>71</v>
      </c>
      <c r="E52" s="71"/>
      <c r="F52" s="22"/>
      <c r="G52" s="22"/>
      <c r="H52" s="122"/>
      <c r="I52" s="122"/>
      <c r="J52" s="95"/>
      <c r="K52" s="95"/>
      <c r="L52" s="9"/>
      <c r="AU52"/>
    </row>
    <row r="53" spans="1:47" ht="14.25" x14ac:dyDescent="0.45">
      <c r="A53" s="9"/>
      <c r="B53" s="69"/>
      <c r="C53" s="70"/>
      <c r="D53" s="82" t="s">
        <v>72</v>
      </c>
      <c r="E53" s="71"/>
      <c r="F53" s="22"/>
      <c r="G53" s="22"/>
      <c r="H53" s="122"/>
      <c r="I53" s="122"/>
      <c r="J53" s="95"/>
      <c r="K53" s="95"/>
      <c r="L53" s="9"/>
      <c r="AU53"/>
    </row>
    <row r="54" spans="1:47" ht="14.25" x14ac:dyDescent="0.45">
      <c r="A54" s="9"/>
      <c r="B54" s="69"/>
      <c r="C54" s="70"/>
      <c r="D54" s="82" t="s">
        <v>73</v>
      </c>
      <c r="E54" s="71"/>
      <c r="F54" s="22"/>
      <c r="G54" s="22"/>
      <c r="H54" s="122"/>
      <c r="I54" s="122"/>
      <c r="J54" s="95"/>
      <c r="K54" s="95"/>
      <c r="L54" s="9"/>
      <c r="AU54"/>
    </row>
    <row r="55" spans="1:47" ht="14.25" x14ac:dyDescent="0.45">
      <c r="A55" s="9"/>
      <c r="B55" s="69"/>
      <c r="C55" s="70"/>
      <c r="D55" s="82" t="s">
        <v>74</v>
      </c>
      <c r="E55" s="71"/>
      <c r="F55" s="22"/>
      <c r="G55" s="22"/>
      <c r="H55" s="122"/>
      <c r="I55" s="122"/>
      <c r="J55" s="95"/>
      <c r="K55" s="95"/>
      <c r="L55" s="9"/>
      <c r="AU55"/>
    </row>
    <row r="56" spans="1:47" ht="14.25" x14ac:dyDescent="0.45">
      <c r="A56" s="9"/>
      <c r="B56" s="69"/>
      <c r="C56" s="70"/>
      <c r="D56" s="82" t="s">
        <v>75</v>
      </c>
      <c r="E56" s="71"/>
      <c r="F56" s="22"/>
      <c r="G56" s="22"/>
      <c r="H56" s="122"/>
      <c r="I56" s="122"/>
      <c r="J56" s="95"/>
      <c r="K56" s="95"/>
      <c r="L56" s="9"/>
      <c r="AU56"/>
    </row>
    <row r="57" spans="1:47" ht="14.25" x14ac:dyDescent="0.45">
      <c r="A57" s="9"/>
      <c r="B57" s="69"/>
      <c r="C57" s="70"/>
      <c r="D57" s="82" t="s">
        <v>76</v>
      </c>
      <c r="E57" s="71"/>
      <c r="F57" s="22"/>
      <c r="G57" s="22"/>
      <c r="H57" s="122"/>
      <c r="I57" s="122"/>
      <c r="J57" s="95"/>
      <c r="K57" s="95"/>
      <c r="L57" s="9"/>
      <c r="AU57"/>
    </row>
    <row r="58" spans="1:47" ht="14.25" x14ac:dyDescent="0.45">
      <c r="A58" s="9"/>
      <c r="B58" s="69"/>
      <c r="C58" s="70"/>
      <c r="D58" s="82" t="s">
        <v>77</v>
      </c>
      <c r="E58" s="71"/>
      <c r="F58" s="22"/>
      <c r="G58" s="22"/>
      <c r="H58" s="122"/>
      <c r="I58" s="122"/>
      <c r="J58" s="95"/>
      <c r="K58" s="95"/>
      <c r="L58" s="9"/>
      <c r="AU58"/>
    </row>
    <row r="59" spans="1:47" ht="14.25" x14ac:dyDescent="0.45">
      <c r="A59" s="9"/>
      <c r="B59" s="183" t="s">
        <v>10</v>
      </c>
      <c r="C59" s="73" t="s">
        <v>78</v>
      </c>
      <c r="D59" s="184" t="s">
        <v>79</v>
      </c>
      <c r="E59" s="24">
        <v>0.25</v>
      </c>
      <c r="F59" s="185"/>
      <c r="G59" s="185"/>
      <c r="H59" s="186"/>
      <c r="I59" s="186"/>
      <c r="J59" s="187"/>
      <c r="K59" s="188"/>
      <c r="L59" s="9"/>
    </row>
    <row r="60" spans="1:47" ht="15" customHeight="1" x14ac:dyDescent="0.45">
      <c r="A60" s="9"/>
      <c r="B60" s="2" t="s">
        <v>10</v>
      </c>
      <c r="C60" s="73" t="s">
        <v>78</v>
      </c>
      <c r="D60" s="189" t="s">
        <v>80</v>
      </c>
      <c r="E60" s="23">
        <v>0.5</v>
      </c>
      <c r="F60" s="190"/>
      <c r="G60" s="185"/>
      <c r="H60" s="186"/>
      <c r="I60" s="186"/>
      <c r="J60" s="187"/>
      <c r="K60" s="188"/>
      <c r="L60" s="9"/>
    </row>
    <row r="61" spans="1:47" ht="14.25" x14ac:dyDescent="0.45">
      <c r="A61" s="9"/>
      <c r="B61" s="2" t="s">
        <v>10</v>
      </c>
      <c r="C61" s="73" t="s">
        <v>78</v>
      </c>
      <c r="D61" s="191" t="s">
        <v>81</v>
      </c>
      <c r="E61" s="24">
        <v>1</v>
      </c>
      <c r="F61" s="185"/>
      <c r="G61" s="185"/>
      <c r="H61" s="186"/>
      <c r="I61" s="186"/>
      <c r="J61" s="187"/>
      <c r="K61" s="188"/>
      <c r="L61" s="9"/>
    </row>
    <row r="62" spans="1:47" ht="14.25" x14ac:dyDescent="0.45">
      <c r="A62" s="9"/>
      <c r="B62" s="2" t="s">
        <v>10</v>
      </c>
      <c r="C62" s="73" t="s">
        <v>78</v>
      </c>
      <c r="D62" s="192" t="s">
        <v>82</v>
      </c>
      <c r="E62" s="23">
        <v>0.25</v>
      </c>
      <c r="F62" s="190"/>
      <c r="G62" s="185"/>
      <c r="H62" s="186"/>
      <c r="I62" s="186"/>
      <c r="J62" s="187"/>
      <c r="K62" s="188"/>
      <c r="L62" s="9"/>
    </row>
    <row r="63" spans="1:47" ht="14.25" x14ac:dyDescent="0.45">
      <c r="A63" s="9"/>
      <c r="B63" s="2" t="s">
        <v>10</v>
      </c>
      <c r="C63" s="73" t="s">
        <v>78</v>
      </c>
      <c r="D63" s="193" t="s">
        <v>83</v>
      </c>
      <c r="E63" s="23">
        <v>0.5</v>
      </c>
      <c r="F63" s="185"/>
      <c r="G63" s="185"/>
      <c r="H63" s="186"/>
      <c r="I63" s="186"/>
      <c r="J63" s="187"/>
      <c r="K63" s="188"/>
      <c r="L63" s="9"/>
    </row>
    <row r="64" spans="1:47" ht="14.25" x14ac:dyDescent="0.45">
      <c r="A64" s="9"/>
      <c r="B64" s="2" t="s">
        <v>10</v>
      </c>
      <c r="C64" s="73" t="s">
        <v>78</v>
      </c>
      <c r="D64" s="193" t="s">
        <v>84</v>
      </c>
      <c r="E64" s="23">
        <v>0.75</v>
      </c>
      <c r="F64" s="185"/>
      <c r="G64" s="185"/>
      <c r="H64" s="186"/>
      <c r="I64" s="186"/>
      <c r="J64" s="187"/>
      <c r="K64" s="188"/>
      <c r="L64" s="9"/>
    </row>
    <row r="65" spans="1:12" ht="14.25" x14ac:dyDescent="0.45">
      <c r="A65" s="9"/>
      <c r="B65" s="2" t="s">
        <v>10</v>
      </c>
      <c r="C65" s="73" t="s">
        <v>78</v>
      </c>
      <c r="D65" s="194" t="s">
        <v>85</v>
      </c>
      <c r="E65" s="23">
        <v>0.25</v>
      </c>
      <c r="F65" s="185"/>
      <c r="G65" s="185"/>
      <c r="H65" s="186"/>
      <c r="I65" s="186"/>
      <c r="J65" s="187"/>
      <c r="K65" s="188"/>
      <c r="L65" s="9"/>
    </row>
    <row r="66" spans="1:12" ht="14.25" x14ac:dyDescent="0.45">
      <c r="A66" s="9"/>
      <c r="B66" s="2" t="s">
        <v>10</v>
      </c>
      <c r="C66" s="73" t="s">
        <v>78</v>
      </c>
      <c r="D66" s="193" t="s">
        <v>86</v>
      </c>
      <c r="E66" s="23">
        <v>0.5</v>
      </c>
      <c r="F66" s="185"/>
      <c r="G66" s="185"/>
      <c r="H66" s="186"/>
      <c r="I66" s="186"/>
      <c r="J66" s="187"/>
      <c r="K66" s="188"/>
      <c r="L66" s="9"/>
    </row>
    <row r="67" spans="1:12" ht="14.25" x14ac:dyDescent="0.45">
      <c r="A67" s="9"/>
      <c r="B67" s="2" t="s">
        <v>10</v>
      </c>
      <c r="C67" s="73" t="s">
        <v>78</v>
      </c>
      <c r="D67" s="193" t="s">
        <v>87</v>
      </c>
      <c r="E67" s="23">
        <v>0.5</v>
      </c>
      <c r="F67" s="185"/>
      <c r="G67" s="185"/>
      <c r="H67" s="186"/>
      <c r="I67" s="186"/>
      <c r="J67" s="187"/>
      <c r="K67" s="188"/>
      <c r="L67" s="9"/>
    </row>
    <row r="68" spans="1:12" ht="14.25" x14ac:dyDescent="0.45">
      <c r="A68" s="9"/>
      <c r="B68" s="2" t="s">
        <v>10</v>
      </c>
      <c r="C68" s="73" t="s">
        <v>78</v>
      </c>
      <c r="D68" s="193" t="s">
        <v>88</v>
      </c>
      <c r="E68" s="23">
        <v>0.75</v>
      </c>
      <c r="F68" s="185"/>
      <c r="G68" s="185"/>
      <c r="H68" s="186"/>
      <c r="I68" s="186"/>
      <c r="J68" s="187"/>
      <c r="K68" s="188"/>
      <c r="L68" s="9"/>
    </row>
    <row r="69" spans="1:12" ht="14.25" x14ac:dyDescent="0.45">
      <c r="A69" s="9"/>
      <c r="B69" s="2" t="s">
        <v>10</v>
      </c>
      <c r="C69" s="73" t="s">
        <v>78</v>
      </c>
      <c r="D69" s="193" t="s">
        <v>89</v>
      </c>
      <c r="E69" s="23">
        <v>0.5</v>
      </c>
      <c r="F69" s="195"/>
      <c r="G69" s="185"/>
      <c r="H69" s="186"/>
      <c r="I69" s="186"/>
      <c r="J69" s="187"/>
      <c r="K69" s="188"/>
      <c r="L69" s="9"/>
    </row>
    <row r="70" spans="1:12" ht="14.25" x14ac:dyDescent="0.45">
      <c r="A70" s="9"/>
      <c r="B70" s="2" t="s">
        <v>10</v>
      </c>
      <c r="C70" s="73" t="s">
        <v>78</v>
      </c>
      <c r="D70" s="193" t="s">
        <v>90</v>
      </c>
      <c r="E70" s="23">
        <v>0.25</v>
      </c>
      <c r="F70" s="195"/>
      <c r="G70" s="185"/>
      <c r="H70" s="186"/>
      <c r="I70" s="186"/>
      <c r="J70" s="187"/>
      <c r="K70" s="188"/>
      <c r="L70" s="9"/>
    </row>
    <row r="71" spans="1:12" ht="14.25" x14ac:dyDescent="0.45">
      <c r="A71" s="9"/>
      <c r="B71" s="2" t="s">
        <v>10</v>
      </c>
      <c r="C71" s="73" t="s">
        <v>78</v>
      </c>
      <c r="D71" s="196" t="s">
        <v>91</v>
      </c>
      <c r="E71" s="23">
        <v>0.5</v>
      </c>
      <c r="F71" s="195"/>
      <c r="G71" s="185"/>
      <c r="H71" s="186"/>
      <c r="I71" s="186"/>
      <c r="J71" s="187"/>
      <c r="K71" s="188"/>
      <c r="L71" s="9"/>
    </row>
    <row r="72" spans="1:12" ht="14.25" x14ac:dyDescent="0.45">
      <c r="A72" s="9"/>
      <c r="B72" s="2" t="s">
        <v>10</v>
      </c>
      <c r="C72" s="73" t="s">
        <v>78</v>
      </c>
      <c r="D72" s="191" t="s">
        <v>92</v>
      </c>
      <c r="E72" s="23">
        <v>0.5</v>
      </c>
      <c r="F72" s="195"/>
      <c r="G72" s="185"/>
      <c r="H72" s="186"/>
      <c r="I72" s="186"/>
      <c r="J72" s="187"/>
      <c r="K72" s="188"/>
      <c r="L72" s="9"/>
    </row>
    <row r="73" spans="1:12" ht="14.25" x14ac:dyDescent="0.45">
      <c r="A73" s="9"/>
      <c r="B73" s="2" t="s">
        <v>10</v>
      </c>
      <c r="C73" s="73" t="s">
        <v>78</v>
      </c>
      <c r="D73" s="191" t="s">
        <v>93</v>
      </c>
      <c r="E73" s="23">
        <v>0.75</v>
      </c>
      <c r="F73" s="195"/>
      <c r="G73" s="185"/>
      <c r="H73" s="186"/>
      <c r="I73" s="186"/>
      <c r="J73" s="187"/>
      <c r="K73" s="188"/>
      <c r="L73" s="9"/>
    </row>
    <row r="74" spans="1:12" ht="14.25" x14ac:dyDescent="0.45">
      <c r="A74" s="9"/>
      <c r="B74" s="21" t="s">
        <v>10</v>
      </c>
      <c r="C74" s="8" t="s">
        <v>6</v>
      </c>
      <c r="D74" s="6" t="s">
        <v>94</v>
      </c>
      <c r="E74" s="23">
        <v>1</v>
      </c>
      <c r="F74" s="22"/>
      <c r="G74" s="22"/>
      <c r="H74" s="122"/>
      <c r="I74" s="122"/>
      <c r="J74" s="95"/>
      <c r="K74" s="95"/>
      <c r="L74" s="9"/>
    </row>
    <row r="75" spans="1:12" ht="14.25" x14ac:dyDescent="0.45">
      <c r="A75" s="9"/>
      <c r="B75" s="69"/>
      <c r="C75" s="70"/>
      <c r="D75" s="80" t="s">
        <v>95</v>
      </c>
      <c r="E75" s="72"/>
      <c r="F75" s="22"/>
      <c r="G75" s="22"/>
      <c r="H75" s="122"/>
      <c r="I75" s="122"/>
      <c r="J75" s="95"/>
      <c r="K75" s="95"/>
      <c r="L75" s="9"/>
    </row>
    <row r="76" spans="1:12" ht="14.25" x14ac:dyDescent="0.45">
      <c r="A76" s="9"/>
      <c r="B76" s="69"/>
      <c r="C76" s="70"/>
      <c r="D76" s="80" t="s">
        <v>96</v>
      </c>
      <c r="E76" s="72"/>
      <c r="F76" s="22"/>
      <c r="G76" s="22"/>
      <c r="H76" s="122"/>
      <c r="I76" s="122"/>
      <c r="J76" s="95"/>
      <c r="K76" s="95"/>
      <c r="L76" s="9"/>
    </row>
    <row r="77" spans="1:12" ht="14.25" x14ac:dyDescent="0.45">
      <c r="A77" s="9"/>
      <c r="B77" s="69"/>
      <c r="C77" s="70"/>
      <c r="D77" s="88" t="s">
        <v>97</v>
      </c>
      <c r="E77" s="72"/>
      <c r="F77" s="22"/>
      <c r="G77" s="22"/>
      <c r="H77" s="122"/>
      <c r="I77" s="122"/>
      <c r="J77" s="95"/>
      <c r="K77" s="95"/>
      <c r="L77" s="9"/>
    </row>
    <row r="78" spans="1:12" ht="14.25" x14ac:dyDescent="0.45">
      <c r="A78" s="9"/>
      <c r="B78" s="69"/>
      <c r="C78" s="70"/>
      <c r="D78" s="98" t="s">
        <v>98</v>
      </c>
      <c r="E78" s="72"/>
      <c r="F78" s="22"/>
      <c r="G78" s="22"/>
      <c r="H78" s="122"/>
      <c r="I78" s="122"/>
      <c r="J78" s="95"/>
      <c r="K78" s="95"/>
      <c r="L78" s="9"/>
    </row>
    <row r="79" spans="1:12" ht="14.25" x14ac:dyDescent="0.45">
      <c r="A79" s="9"/>
      <c r="B79" s="69"/>
      <c r="C79" s="70"/>
      <c r="D79" s="87" t="s">
        <v>99</v>
      </c>
      <c r="E79" s="72"/>
      <c r="F79" s="22"/>
      <c r="G79" s="22"/>
      <c r="H79" s="122"/>
      <c r="I79" s="122"/>
      <c r="J79" s="95"/>
      <c r="K79" s="95"/>
      <c r="L79" s="9"/>
    </row>
    <row r="80" spans="1:12" ht="14.25" x14ac:dyDescent="0.45">
      <c r="A80" s="9"/>
      <c r="B80" s="21" t="s">
        <v>10</v>
      </c>
      <c r="C80" s="8" t="s">
        <v>6</v>
      </c>
      <c r="D80" s="6" t="s">
        <v>100</v>
      </c>
      <c r="E80" s="24">
        <v>0.25</v>
      </c>
      <c r="F80" s="22"/>
      <c r="G80" s="22"/>
      <c r="H80" s="122"/>
      <c r="I80" s="122"/>
      <c r="J80" s="95"/>
      <c r="K80" s="95"/>
      <c r="L80" s="9"/>
    </row>
    <row r="81" spans="1:12" ht="14.25" x14ac:dyDescent="0.45">
      <c r="A81" s="9"/>
      <c r="B81" s="69"/>
      <c r="C81" s="70"/>
      <c r="D81" s="83" t="s">
        <v>101</v>
      </c>
      <c r="E81" s="71"/>
      <c r="F81" s="22"/>
      <c r="G81" s="22"/>
      <c r="H81" s="122"/>
      <c r="I81" s="122"/>
      <c r="J81" s="95"/>
      <c r="K81" s="95"/>
      <c r="L81" s="9"/>
    </row>
    <row r="82" spans="1:12" ht="14.25" x14ac:dyDescent="0.45">
      <c r="A82" s="9"/>
      <c r="B82" s="69"/>
      <c r="C82" s="70"/>
      <c r="D82" s="83" t="s">
        <v>102</v>
      </c>
      <c r="E82" s="71"/>
      <c r="F82" s="22"/>
      <c r="G82" s="22"/>
      <c r="H82" s="122"/>
      <c r="I82" s="122"/>
      <c r="J82" s="95"/>
      <c r="K82" s="95"/>
      <c r="L82" s="9"/>
    </row>
    <row r="83" spans="1:12" ht="14.25" x14ac:dyDescent="0.45">
      <c r="A83" s="9"/>
      <c r="B83" s="69"/>
      <c r="C83" s="70"/>
      <c r="D83" s="83" t="s">
        <v>103</v>
      </c>
      <c r="E83" s="71"/>
      <c r="F83" s="22"/>
      <c r="G83" s="22"/>
      <c r="H83" s="122"/>
      <c r="I83" s="122"/>
      <c r="J83" s="95"/>
      <c r="K83" s="95"/>
      <c r="L83" s="9"/>
    </row>
    <row r="84" spans="1:12" ht="14.25" x14ac:dyDescent="0.45">
      <c r="A84" s="9"/>
      <c r="B84" s="69" t="s">
        <v>10</v>
      </c>
      <c r="C84" s="70" t="s">
        <v>6</v>
      </c>
      <c r="D84" s="6" t="s">
        <v>104</v>
      </c>
      <c r="E84" s="24">
        <v>1</v>
      </c>
      <c r="F84" s="22"/>
      <c r="G84" s="22"/>
      <c r="H84" s="122"/>
      <c r="I84" s="122"/>
      <c r="J84" s="95"/>
      <c r="K84" s="95"/>
      <c r="L84" s="9"/>
    </row>
    <row r="85" spans="1:12" ht="14.25" x14ac:dyDescent="0.45">
      <c r="A85" s="9"/>
      <c r="B85" s="21" t="s">
        <v>12</v>
      </c>
      <c r="C85" s="8" t="s">
        <v>8</v>
      </c>
      <c r="D85" s="6" t="s">
        <v>105</v>
      </c>
      <c r="E85" s="23">
        <v>3</v>
      </c>
      <c r="F85" s="22"/>
      <c r="G85" s="22"/>
      <c r="H85" s="122"/>
      <c r="I85" s="122"/>
      <c r="J85" s="95"/>
      <c r="K85" s="95"/>
      <c r="L85" s="9"/>
    </row>
    <row r="86" spans="1:12" ht="28.5" x14ac:dyDescent="0.45">
      <c r="A86" s="9"/>
      <c r="B86" s="69"/>
      <c r="C86" s="70"/>
      <c r="D86" s="79" t="s">
        <v>106</v>
      </c>
      <c r="E86" s="72"/>
      <c r="F86" s="22"/>
      <c r="G86" s="22"/>
      <c r="H86" s="122"/>
      <c r="I86" s="122"/>
      <c r="J86" s="95"/>
      <c r="K86" s="95"/>
      <c r="L86" s="9"/>
    </row>
    <row r="87" spans="1:12" ht="14.25" x14ac:dyDescent="0.45">
      <c r="A87" s="9"/>
      <c r="B87" s="69"/>
      <c r="C87" s="70"/>
      <c r="D87" s="79" t="s">
        <v>107</v>
      </c>
      <c r="E87" s="72"/>
      <c r="F87" s="22"/>
      <c r="G87" s="22"/>
      <c r="H87" s="122"/>
      <c r="I87" s="122"/>
      <c r="J87" s="95"/>
      <c r="K87" s="95"/>
      <c r="L87" s="9"/>
    </row>
    <row r="88" spans="1:12" ht="14.25" x14ac:dyDescent="0.45">
      <c r="A88" s="9"/>
      <c r="B88" s="69"/>
      <c r="C88" s="70"/>
      <c r="D88" s="79" t="s">
        <v>108</v>
      </c>
      <c r="E88" s="72"/>
      <c r="F88" s="22"/>
      <c r="G88" s="22"/>
      <c r="H88" s="122"/>
      <c r="I88" s="122"/>
      <c r="J88" s="95"/>
      <c r="K88" s="95"/>
      <c r="L88" s="9"/>
    </row>
    <row r="89" spans="1:12" ht="14.25" x14ac:dyDescent="0.45">
      <c r="A89" s="9"/>
      <c r="B89" s="69"/>
      <c r="C89" s="70"/>
      <c r="D89" s="79" t="s">
        <v>109</v>
      </c>
      <c r="E89" s="72"/>
      <c r="F89" s="22"/>
      <c r="G89" s="22"/>
      <c r="H89" s="122"/>
      <c r="I89" s="122"/>
      <c r="J89" s="95"/>
      <c r="K89" s="95"/>
      <c r="L89" s="9"/>
    </row>
    <row r="90" spans="1:12" ht="14.25" x14ac:dyDescent="0.45">
      <c r="A90" s="9"/>
      <c r="B90" s="69"/>
      <c r="C90" s="70"/>
      <c r="D90" s="79" t="s">
        <v>110</v>
      </c>
      <c r="E90" s="72"/>
      <c r="F90" s="22"/>
      <c r="G90" s="22"/>
      <c r="H90" s="122"/>
      <c r="I90" s="122"/>
      <c r="J90" s="95"/>
      <c r="K90" s="95"/>
      <c r="L90" s="9"/>
    </row>
    <row r="91" spans="1:12" ht="14.25" x14ac:dyDescent="0.45">
      <c r="A91" s="9"/>
      <c r="B91" s="69"/>
      <c r="C91" s="70"/>
      <c r="D91" s="79" t="s">
        <v>111</v>
      </c>
      <c r="E91" s="72"/>
      <c r="F91" s="22"/>
      <c r="G91" s="22"/>
      <c r="H91" s="122"/>
      <c r="I91" s="122"/>
      <c r="J91" s="95"/>
      <c r="K91" s="95"/>
      <c r="L91" s="9"/>
    </row>
    <row r="92" spans="1:12" ht="14.25" x14ac:dyDescent="0.45">
      <c r="A92" s="9"/>
      <c r="B92" s="69" t="s">
        <v>10</v>
      </c>
      <c r="C92" s="70" t="s">
        <v>6</v>
      </c>
      <c r="D92" s="6" t="s">
        <v>112</v>
      </c>
      <c r="E92" s="23">
        <v>1</v>
      </c>
      <c r="F92" s="22"/>
      <c r="G92" s="22"/>
      <c r="H92" s="122"/>
      <c r="I92" s="122"/>
      <c r="J92" s="95"/>
      <c r="K92" s="95"/>
      <c r="L92" s="9"/>
    </row>
    <row r="93" spans="1:12" ht="14.25" x14ac:dyDescent="0.45">
      <c r="A93" s="9"/>
      <c r="B93" s="21" t="s">
        <v>12</v>
      </c>
      <c r="C93" s="8" t="s">
        <v>8</v>
      </c>
      <c r="D93" s="6" t="s">
        <v>113</v>
      </c>
      <c r="E93" s="24">
        <v>2</v>
      </c>
      <c r="F93" s="22"/>
      <c r="G93" s="22"/>
      <c r="H93" s="122"/>
      <c r="I93" s="122"/>
      <c r="J93" s="95"/>
      <c r="K93" s="95"/>
      <c r="L93" s="9"/>
    </row>
    <row r="94" spans="1:12" ht="14.25" x14ac:dyDescent="0.45">
      <c r="A94" s="9"/>
      <c r="B94" s="69"/>
      <c r="C94" s="70"/>
      <c r="D94" s="82" t="s">
        <v>114</v>
      </c>
      <c r="E94" s="71"/>
      <c r="F94" s="22"/>
      <c r="G94" s="22"/>
      <c r="H94" s="122"/>
      <c r="I94" s="122"/>
      <c r="J94" s="95"/>
      <c r="K94" s="95"/>
      <c r="L94" s="9"/>
    </row>
    <row r="95" spans="1:12" ht="14.25" x14ac:dyDescent="0.45">
      <c r="A95" s="9"/>
      <c r="B95" s="69"/>
      <c r="C95" s="70"/>
      <c r="D95" s="82" t="s">
        <v>115</v>
      </c>
      <c r="E95" s="71"/>
      <c r="F95" s="22"/>
      <c r="G95" s="22"/>
      <c r="H95" s="122"/>
      <c r="I95" s="122"/>
      <c r="J95" s="95"/>
      <c r="K95" s="95"/>
      <c r="L95" s="9"/>
    </row>
    <row r="96" spans="1:12" ht="14.25" x14ac:dyDescent="0.45">
      <c r="A96" s="9"/>
      <c r="B96" s="69"/>
      <c r="C96" s="70"/>
      <c r="D96" s="82" t="s">
        <v>116</v>
      </c>
      <c r="E96" s="71"/>
      <c r="F96" s="22"/>
      <c r="G96" s="22"/>
      <c r="H96" s="122"/>
      <c r="I96" s="122"/>
      <c r="J96" s="95"/>
      <c r="K96" s="95"/>
      <c r="L96" s="9"/>
    </row>
    <row r="97" spans="1:12" ht="14.25" x14ac:dyDescent="0.45">
      <c r="A97" s="9"/>
      <c r="B97" s="69"/>
      <c r="C97" s="70"/>
      <c r="D97" s="82" t="s">
        <v>117</v>
      </c>
      <c r="E97" s="71"/>
      <c r="F97" s="22"/>
      <c r="G97" s="22"/>
      <c r="H97" s="122"/>
      <c r="I97" s="122"/>
      <c r="J97" s="95"/>
      <c r="K97" s="95"/>
      <c r="L97" s="9"/>
    </row>
    <row r="98" spans="1:12" ht="14.25" x14ac:dyDescent="0.45">
      <c r="A98" s="9"/>
      <c r="B98" s="69"/>
      <c r="C98" s="70"/>
      <c r="D98" s="82" t="s">
        <v>118</v>
      </c>
      <c r="E98" s="71"/>
      <c r="F98" s="22"/>
      <c r="G98" s="22"/>
      <c r="H98" s="122"/>
      <c r="I98" s="122"/>
      <c r="J98" s="95"/>
      <c r="K98" s="95"/>
      <c r="L98" s="9"/>
    </row>
    <row r="99" spans="1:12" ht="14.25" x14ac:dyDescent="0.45">
      <c r="A99" s="9"/>
      <c r="B99" s="69" t="s">
        <v>10</v>
      </c>
      <c r="C99" s="70" t="s">
        <v>6</v>
      </c>
      <c r="D99" s="6" t="s">
        <v>119</v>
      </c>
      <c r="E99" s="25">
        <v>0.5</v>
      </c>
      <c r="F99" s="22"/>
      <c r="G99" s="22"/>
      <c r="H99" s="122"/>
      <c r="I99" s="122"/>
      <c r="J99" s="95"/>
      <c r="K99" s="95"/>
      <c r="L99" s="9"/>
    </row>
    <row r="100" spans="1:12" ht="14.25" x14ac:dyDescent="0.45">
      <c r="A100" s="9"/>
      <c r="B100" s="21" t="s">
        <v>12</v>
      </c>
      <c r="C100" s="8" t="s">
        <v>8</v>
      </c>
      <c r="D100" s="6" t="s">
        <v>120</v>
      </c>
      <c r="E100" s="25">
        <v>1</v>
      </c>
      <c r="F100" s="22"/>
      <c r="G100" s="22"/>
      <c r="H100" s="122"/>
      <c r="I100" s="122"/>
      <c r="J100" s="95"/>
      <c r="K100" s="95"/>
      <c r="L100" s="9"/>
    </row>
    <row r="101" spans="1:12" ht="14.25" x14ac:dyDescent="0.45">
      <c r="A101" s="9"/>
      <c r="B101" s="69"/>
      <c r="C101" s="70"/>
      <c r="D101" s="70" t="s">
        <v>121</v>
      </c>
      <c r="E101" s="71"/>
      <c r="F101" s="22"/>
      <c r="G101" s="22"/>
      <c r="H101" s="122"/>
      <c r="I101" s="122"/>
      <c r="J101" s="95"/>
      <c r="K101" s="95"/>
      <c r="L101" s="9"/>
    </row>
    <row r="102" spans="1:12" ht="42.75" x14ac:dyDescent="0.45">
      <c r="A102" s="9"/>
      <c r="B102" s="69"/>
      <c r="C102" s="70"/>
      <c r="D102" s="70" t="s">
        <v>122</v>
      </c>
      <c r="E102" s="71"/>
      <c r="F102" s="22"/>
      <c r="G102" s="22"/>
      <c r="H102" s="122"/>
      <c r="I102" s="122"/>
      <c r="J102" s="95"/>
      <c r="K102" s="95"/>
      <c r="L102" s="9"/>
    </row>
    <row r="103" spans="1:12" ht="14.25" x14ac:dyDescent="0.45">
      <c r="A103" s="9"/>
      <c r="B103" s="69" t="s">
        <v>10</v>
      </c>
      <c r="C103" s="70" t="s">
        <v>6</v>
      </c>
      <c r="D103" s="6" t="s">
        <v>123</v>
      </c>
      <c r="E103" s="23">
        <v>2</v>
      </c>
      <c r="F103" s="22"/>
      <c r="G103" s="22"/>
      <c r="H103" s="122"/>
      <c r="I103" s="122"/>
      <c r="J103" s="95"/>
      <c r="K103" s="95"/>
      <c r="L103" s="9"/>
    </row>
    <row r="104" spans="1:12" ht="14.25" x14ac:dyDescent="0.45">
      <c r="A104" s="9"/>
      <c r="B104" s="21" t="s">
        <v>12</v>
      </c>
      <c r="C104" s="8" t="s">
        <v>8</v>
      </c>
      <c r="D104" s="6" t="s">
        <v>124</v>
      </c>
      <c r="E104" s="23">
        <v>4</v>
      </c>
      <c r="F104" s="22"/>
      <c r="G104" s="22"/>
      <c r="H104" s="122"/>
      <c r="I104" s="122"/>
      <c r="J104" s="95"/>
      <c r="K104" s="95"/>
      <c r="L104" s="9"/>
    </row>
    <row r="105" spans="1:12" ht="14.25" x14ac:dyDescent="0.45">
      <c r="A105" s="9"/>
      <c r="B105" s="69"/>
      <c r="C105" s="70"/>
      <c r="D105" s="82" t="s">
        <v>125</v>
      </c>
      <c r="E105" s="72"/>
      <c r="F105" s="22"/>
      <c r="G105" s="22"/>
      <c r="H105" s="122"/>
      <c r="I105" s="122"/>
      <c r="J105" s="95"/>
      <c r="K105" s="95"/>
      <c r="L105" s="9"/>
    </row>
    <row r="106" spans="1:12" ht="14.25" x14ac:dyDescent="0.45">
      <c r="A106" s="9"/>
      <c r="B106" s="69"/>
      <c r="C106" s="70"/>
      <c r="D106" s="82" t="s">
        <v>126</v>
      </c>
      <c r="E106" s="72"/>
      <c r="F106" s="22"/>
      <c r="G106" s="22"/>
      <c r="H106" s="122"/>
      <c r="I106" s="122"/>
      <c r="J106" s="95"/>
      <c r="K106" s="95"/>
      <c r="L106" s="9"/>
    </row>
    <row r="107" spans="1:12" ht="14.25" x14ac:dyDescent="0.45">
      <c r="A107" s="9"/>
      <c r="B107" s="69"/>
      <c r="C107" s="70"/>
      <c r="D107" s="82" t="s">
        <v>127</v>
      </c>
      <c r="E107" s="72"/>
      <c r="F107" s="22"/>
      <c r="G107" s="22"/>
      <c r="H107" s="122"/>
      <c r="I107" s="122"/>
      <c r="J107" s="95"/>
      <c r="K107" s="95"/>
      <c r="L107" s="9"/>
    </row>
    <row r="108" spans="1:12" ht="14.25" x14ac:dyDescent="0.45">
      <c r="A108" s="9"/>
      <c r="B108" s="69"/>
      <c r="C108" s="70"/>
      <c r="D108" s="82" t="s">
        <v>128</v>
      </c>
      <c r="E108" s="72"/>
      <c r="F108" s="22"/>
      <c r="G108" s="22"/>
      <c r="H108" s="122"/>
      <c r="I108" s="122"/>
      <c r="J108" s="95"/>
      <c r="K108" s="95"/>
      <c r="L108" s="9"/>
    </row>
    <row r="109" spans="1:12" ht="14.25" x14ac:dyDescent="0.45">
      <c r="A109" s="9"/>
      <c r="B109" s="69"/>
      <c r="C109" s="70"/>
      <c r="D109" s="82" t="s">
        <v>129</v>
      </c>
      <c r="E109" s="72"/>
      <c r="F109" s="22"/>
      <c r="G109" s="22"/>
      <c r="H109" s="122"/>
      <c r="I109" s="122"/>
      <c r="J109" s="95"/>
      <c r="K109" s="95"/>
      <c r="L109" s="9"/>
    </row>
    <row r="110" spans="1:12" ht="14.25" x14ac:dyDescent="0.45">
      <c r="A110" s="9"/>
      <c r="B110" s="69"/>
      <c r="C110" s="70"/>
      <c r="D110" s="82" t="s">
        <v>130</v>
      </c>
      <c r="E110" s="72"/>
      <c r="F110" s="22"/>
      <c r="G110" s="22"/>
      <c r="H110" s="122"/>
      <c r="I110" s="122"/>
      <c r="J110" s="95"/>
      <c r="K110" s="95"/>
      <c r="L110" s="9"/>
    </row>
    <row r="111" spans="1:12" ht="14.25" x14ac:dyDescent="0.45">
      <c r="A111" s="9"/>
      <c r="B111" s="69"/>
      <c r="C111" s="70"/>
      <c r="D111" s="82" t="s">
        <v>131</v>
      </c>
      <c r="E111" s="72"/>
      <c r="F111" s="22"/>
      <c r="G111" s="22"/>
      <c r="H111" s="122"/>
      <c r="I111" s="122"/>
      <c r="J111" s="95"/>
      <c r="K111" s="95"/>
      <c r="L111" s="9"/>
    </row>
    <row r="112" spans="1:12" ht="14.25" x14ac:dyDescent="0.45">
      <c r="A112" s="9"/>
      <c r="B112" s="69"/>
      <c r="C112" s="70"/>
      <c r="D112" s="82" t="s">
        <v>132</v>
      </c>
      <c r="E112" s="72"/>
      <c r="F112" s="22"/>
      <c r="G112" s="22"/>
      <c r="H112" s="122"/>
      <c r="I112" s="122"/>
      <c r="J112" s="95"/>
      <c r="K112" s="95"/>
      <c r="L112" s="9"/>
    </row>
    <row r="113" spans="1:12" ht="14.25" x14ac:dyDescent="0.45">
      <c r="A113" s="9"/>
      <c r="B113" s="69"/>
      <c r="C113" s="70"/>
      <c r="D113" s="82" t="s">
        <v>133</v>
      </c>
      <c r="E113" s="72"/>
      <c r="F113" s="22"/>
      <c r="G113" s="22"/>
      <c r="H113" s="122"/>
      <c r="I113" s="122"/>
      <c r="J113" s="95"/>
      <c r="K113" s="95"/>
      <c r="L113" s="9"/>
    </row>
    <row r="114" spans="1:12" ht="14.25" x14ac:dyDescent="0.45">
      <c r="A114" s="9"/>
      <c r="B114" s="69"/>
      <c r="C114" s="70"/>
      <c r="D114" s="82" t="s">
        <v>134</v>
      </c>
      <c r="E114" s="72"/>
      <c r="F114" s="22"/>
      <c r="G114" s="22"/>
      <c r="H114" s="122"/>
      <c r="I114" s="122"/>
      <c r="J114" s="95"/>
      <c r="K114" s="95"/>
      <c r="L114" s="9"/>
    </row>
    <row r="115" spans="1:12" ht="14.25" x14ac:dyDescent="0.45">
      <c r="A115" s="9"/>
      <c r="B115" s="69"/>
      <c r="C115" s="70"/>
      <c r="D115" s="82" t="s">
        <v>135</v>
      </c>
      <c r="E115" s="72"/>
      <c r="F115" s="22"/>
      <c r="G115" s="22"/>
      <c r="H115" s="122"/>
      <c r="I115" s="122"/>
      <c r="J115" s="95"/>
      <c r="K115" s="95"/>
      <c r="L115" s="9"/>
    </row>
    <row r="116" spans="1:12" ht="14.25" x14ac:dyDescent="0.45">
      <c r="A116" s="9"/>
      <c r="B116" s="69"/>
      <c r="C116" s="70"/>
      <c r="D116" s="79" t="s">
        <v>136</v>
      </c>
      <c r="E116" s="72"/>
      <c r="F116" s="22"/>
      <c r="G116" s="22"/>
      <c r="H116" s="122"/>
      <c r="I116" s="122"/>
      <c r="J116" s="95"/>
      <c r="K116" s="95"/>
      <c r="L116" s="9"/>
    </row>
    <row r="117" spans="1:12" ht="14.25" x14ac:dyDescent="0.45">
      <c r="A117" s="9"/>
      <c r="B117" s="69"/>
      <c r="C117" s="70"/>
      <c r="D117" s="79" t="s">
        <v>137</v>
      </c>
      <c r="E117" s="72"/>
      <c r="F117" s="22"/>
      <c r="G117" s="22"/>
      <c r="H117" s="122"/>
      <c r="I117" s="122"/>
      <c r="J117" s="95"/>
      <c r="K117" s="95"/>
      <c r="L117" s="9"/>
    </row>
    <row r="118" spans="1:12" ht="14.25" x14ac:dyDescent="0.45">
      <c r="A118" s="9"/>
      <c r="B118" s="69"/>
      <c r="C118" s="70"/>
      <c r="D118" s="79" t="s">
        <v>138</v>
      </c>
      <c r="E118" s="72"/>
      <c r="F118" s="22"/>
      <c r="G118" s="22"/>
      <c r="H118" s="122"/>
      <c r="I118" s="122"/>
      <c r="J118" s="95"/>
      <c r="K118" s="95"/>
      <c r="L118" s="9"/>
    </row>
    <row r="119" spans="1:12" ht="14.25" x14ac:dyDescent="0.45">
      <c r="A119" s="9"/>
      <c r="B119" s="21" t="s">
        <v>10</v>
      </c>
      <c r="C119" s="8" t="s">
        <v>6</v>
      </c>
      <c r="D119" s="6" t="s">
        <v>139</v>
      </c>
      <c r="E119" s="23">
        <v>1</v>
      </c>
      <c r="F119" s="22"/>
      <c r="G119" s="22"/>
      <c r="H119" s="122"/>
      <c r="I119" s="122"/>
      <c r="J119" s="95"/>
      <c r="K119" s="95"/>
      <c r="L119" s="9"/>
    </row>
    <row r="120" spans="1:12" ht="14.25" x14ac:dyDescent="0.45">
      <c r="A120" s="9"/>
      <c r="B120" s="21" t="s">
        <v>12</v>
      </c>
      <c r="C120" s="8" t="s">
        <v>8</v>
      </c>
      <c r="D120" s="6" t="s">
        <v>140</v>
      </c>
      <c r="E120" s="23">
        <v>4</v>
      </c>
      <c r="F120" s="22"/>
      <c r="G120" s="22"/>
      <c r="H120" s="122"/>
      <c r="I120" s="122"/>
      <c r="J120" s="95"/>
      <c r="K120" s="95"/>
      <c r="L120" s="9"/>
    </row>
    <row r="121" spans="1:12" ht="14.25" x14ac:dyDescent="0.45">
      <c r="A121" s="9"/>
      <c r="B121" s="69"/>
      <c r="C121" s="70"/>
      <c r="D121" s="82" t="s">
        <v>141</v>
      </c>
      <c r="E121" s="72"/>
      <c r="F121" s="22"/>
      <c r="G121" s="22"/>
      <c r="H121" s="122"/>
      <c r="I121" s="122"/>
      <c r="J121" s="95"/>
      <c r="K121" s="95"/>
      <c r="L121" s="9"/>
    </row>
    <row r="122" spans="1:12" ht="14.25" x14ac:dyDescent="0.45">
      <c r="A122" s="9"/>
      <c r="B122" s="69"/>
      <c r="C122" s="70"/>
      <c r="D122" s="82" t="s">
        <v>142</v>
      </c>
      <c r="E122" s="72"/>
      <c r="F122" s="22"/>
      <c r="G122" s="22"/>
      <c r="H122" s="122"/>
      <c r="I122" s="122"/>
      <c r="J122" s="95"/>
      <c r="K122" s="95"/>
      <c r="L122" s="9"/>
    </row>
    <row r="123" spans="1:12" ht="14.25" x14ac:dyDescent="0.45">
      <c r="A123" s="9"/>
      <c r="B123" s="69"/>
      <c r="C123" s="70"/>
      <c r="D123" s="82" t="s">
        <v>143</v>
      </c>
      <c r="E123" s="72"/>
      <c r="F123" s="22"/>
      <c r="G123" s="22"/>
      <c r="H123" s="122"/>
      <c r="I123" s="122"/>
      <c r="J123" s="95"/>
      <c r="K123" s="95"/>
      <c r="L123" s="9"/>
    </row>
    <row r="124" spans="1:12" ht="14.25" x14ac:dyDescent="0.45">
      <c r="A124" s="9"/>
      <c r="B124" s="69"/>
      <c r="C124" s="70"/>
      <c r="D124" s="82" t="s">
        <v>144</v>
      </c>
      <c r="E124" s="72"/>
      <c r="F124" s="22"/>
      <c r="G124" s="22"/>
      <c r="H124" s="122"/>
      <c r="I124" s="122"/>
      <c r="J124" s="95"/>
      <c r="K124" s="95"/>
      <c r="L124" s="9"/>
    </row>
    <row r="125" spans="1:12" ht="14.25" x14ac:dyDescent="0.45">
      <c r="A125" s="9"/>
      <c r="B125" s="69"/>
      <c r="C125" s="70"/>
      <c r="D125" s="82" t="s">
        <v>145</v>
      </c>
      <c r="E125" s="72"/>
      <c r="F125" s="22"/>
      <c r="G125" s="22"/>
      <c r="H125" s="122"/>
      <c r="I125" s="122"/>
      <c r="J125" s="95"/>
      <c r="K125" s="95"/>
      <c r="L125" s="9"/>
    </row>
    <row r="126" spans="1:12" ht="14.25" x14ac:dyDescent="0.45">
      <c r="A126" s="9"/>
      <c r="B126" s="69"/>
      <c r="C126" s="70"/>
      <c r="D126" s="99" t="s">
        <v>146</v>
      </c>
      <c r="E126" s="72"/>
      <c r="F126" s="22"/>
      <c r="G126" s="22"/>
      <c r="H126" s="122"/>
      <c r="I126" s="122"/>
      <c r="J126" s="95"/>
      <c r="K126" s="95"/>
      <c r="L126" s="9"/>
    </row>
    <row r="127" spans="1:12" ht="14.25" x14ac:dyDescent="0.45">
      <c r="A127" s="9"/>
      <c r="B127" s="69"/>
      <c r="C127" s="70"/>
      <c r="D127" s="82" t="s">
        <v>147</v>
      </c>
      <c r="E127" s="72"/>
      <c r="F127" s="22"/>
      <c r="G127" s="22"/>
      <c r="H127" s="122"/>
      <c r="I127" s="122"/>
      <c r="J127" s="95"/>
      <c r="K127" s="95"/>
      <c r="L127" s="9"/>
    </row>
    <row r="128" spans="1:12" ht="14.25" x14ac:dyDescent="0.45">
      <c r="A128" s="9"/>
      <c r="B128" s="69"/>
      <c r="C128" s="70"/>
      <c r="D128" s="82" t="s">
        <v>148</v>
      </c>
      <c r="E128" s="72"/>
      <c r="F128" s="22"/>
      <c r="G128" s="22"/>
      <c r="H128" s="122"/>
      <c r="I128" s="122"/>
      <c r="J128" s="95"/>
      <c r="K128" s="95"/>
      <c r="L128" s="9"/>
    </row>
    <row r="129" spans="1:12" ht="14.25" x14ac:dyDescent="0.45">
      <c r="A129" s="9"/>
      <c r="B129" s="69"/>
      <c r="C129" s="70"/>
      <c r="D129" s="125" t="s">
        <v>149</v>
      </c>
      <c r="E129" s="72"/>
      <c r="F129" s="22"/>
      <c r="G129" s="22"/>
      <c r="H129" s="122"/>
      <c r="I129" s="122"/>
      <c r="J129" s="95"/>
      <c r="K129" s="95"/>
      <c r="L129" s="9"/>
    </row>
    <row r="130" spans="1:12" ht="14.25" x14ac:dyDescent="0.45">
      <c r="A130" s="9"/>
      <c r="B130" s="21" t="s">
        <v>10</v>
      </c>
      <c r="C130" s="8" t="s">
        <v>6</v>
      </c>
      <c r="D130" s="6" t="s">
        <v>150</v>
      </c>
      <c r="E130" s="25">
        <v>2</v>
      </c>
      <c r="F130" s="22"/>
      <c r="G130" s="22"/>
      <c r="H130" s="122"/>
      <c r="I130" s="122"/>
      <c r="J130" s="95"/>
      <c r="K130" s="95"/>
      <c r="L130" s="9"/>
    </row>
    <row r="131" spans="1:12" ht="14.25" x14ac:dyDescent="0.45">
      <c r="A131" s="9"/>
      <c r="B131" s="21" t="s">
        <v>12</v>
      </c>
      <c r="C131" s="8" t="s">
        <v>8</v>
      </c>
      <c r="D131" s="6" t="s">
        <v>151</v>
      </c>
      <c r="E131" s="25">
        <v>5</v>
      </c>
      <c r="F131" s="22"/>
      <c r="G131" s="22"/>
      <c r="H131" s="122"/>
      <c r="I131" s="122"/>
      <c r="J131" s="95"/>
      <c r="K131" s="95"/>
      <c r="L131" s="9"/>
    </row>
    <row r="132" spans="1:12" ht="14.25" x14ac:dyDescent="0.45">
      <c r="A132" s="9"/>
      <c r="B132" s="69"/>
      <c r="C132" s="70"/>
      <c r="D132" s="82" t="s">
        <v>152</v>
      </c>
      <c r="E132" s="75"/>
      <c r="F132" s="22"/>
      <c r="G132" s="22"/>
      <c r="H132" s="122"/>
      <c r="I132" s="122"/>
      <c r="J132" s="95"/>
      <c r="K132" s="95"/>
      <c r="L132" s="9"/>
    </row>
    <row r="133" spans="1:12" ht="14.25" x14ac:dyDescent="0.45">
      <c r="A133" s="9"/>
      <c r="B133" s="69"/>
      <c r="C133" s="70"/>
      <c r="D133" s="82" t="s">
        <v>153</v>
      </c>
      <c r="E133" s="75"/>
      <c r="F133" s="22"/>
      <c r="G133" s="22"/>
      <c r="H133" s="122"/>
      <c r="I133" s="122"/>
      <c r="J133" s="95"/>
      <c r="K133" s="95"/>
      <c r="L133" s="9"/>
    </row>
    <row r="134" spans="1:12" ht="14.25" x14ac:dyDescent="0.45">
      <c r="A134" s="9"/>
      <c r="B134" s="69"/>
      <c r="C134" s="70"/>
      <c r="D134" s="82" t="s">
        <v>154</v>
      </c>
      <c r="E134" s="75"/>
      <c r="F134" s="22"/>
      <c r="G134" s="22"/>
      <c r="H134" s="122"/>
      <c r="I134" s="122"/>
      <c r="J134" s="95"/>
      <c r="K134" s="95"/>
      <c r="L134" s="9"/>
    </row>
    <row r="135" spans="1:12" ht="14.25" x14ac:dyDescent="0.45">
      <c r="A135" s="9"/>
      <c r="B135" s="69"/>
      <c r="C135" s="70"/>
      <c r="D135" s="82" t="s">
        <v>155</v>
      </c>
      <c r="E135" s="75"/>
      <c r="F135" s="22"/>
      <c r="G135" s="22"/>
      <c r="H135" s="122"/>
      <c r="I135" s="122"/>
      <c r="J135" s="95"/>
      <c r="K135" s="95"/>
      <c r="L135" s="9"/>
    </row>
    <row r="136" spans="1:12" ht="14.25" x14ac:dyDescent="0.45">
      <c r="A136" s="9"/>
      <c r="B136" s="69"/>
      <c r="C136" s="70"/>
      <c r="D136" s="82" t="s">
        <v>156</v>
      </c>
      <c r="E136" s="75"/>
      <c r="F136" s="22"/>
      <c r="G136" s="22"/>
      <c r="H136" s="122"/>
      <c r="I136" s="122"/>
      <c r="J136" s="95"/>
      <c r="K136" s="95"/>
      <c r="L136" s="9"/>
    </row>
    <row r="137" spans="1:12" ht="14.25" x14ac:dyDescent="0.45">
      <c r="A137" s="9"/>
      <c r="B137" s="69"/>
      <c r="C137" s="70"/>
      <c r="D137" s="82" t="s">
        <v>157</v>
      </c>
      <c r="E137" s="75"/>
      <c r="F137" s="22"/>
      <c r="G137" s="22"/>
      <c r="H137" s="122"/>
      <c r="I137" s="122"/>
      <c r="J137" s="95"/>
      <c r="K137" s="95"/>
      <c r="L137" s="9"/>
    </row>
    <row r="138" spans="1:12" ht="14.25" x14ac:dyDescent="0.45">
      <c r="A138" s="9"/>
      <c r="B138" s="69"/>
      <c r="C138" s="70"/>
      <c r="D138" s="82" t="s">
        <v>158</v>
      </c>
      <c r="E138" s="75"/>
      <c r="F138" s="22"/>
      <c r="G138" s="22"/>
      <c r="H138" s="122"/>
      <c r="I138" s="122"/>
      <c r="J138" s="95"/>
      <c r="K138" s="95"/>
      <c r="L138" s="9"/>
    </row>
    <row r="139" spans="1:12" ht="14.25" x14ac:dyDescent="0.45">
      <c r="A139" s="9"/>
      <c r="B139" s="69"/>
      <c r="C139" s="70"/>
      <c r="D139" s="99" t="s">
        <v>159</v>
      </c>
      <c r="E139" s="75"/>
      <c r="F139" s="22"/>
      <c r="G139" s="22"/>
      <c r="H139" s="122"/>
      <c r="I139" s="122"/>
      <c r="J139" s="95"/>
      <c r="K139" s="95"/>
      <c r="L139" s="9"/>
    </row>
    <row r="140" spans="1:12" ht="14.25" x14ac:dyDescent="0.45">
      <c r="A140" s="9"/>
      <c r="B140" s="69"/>
      <c r="C140" s="70"/>
      <c r="D140" s="99" t="s">
        <v>160</v>
      </c>
      <c r="E140" s="75"/>
      <c r="F140" s="22"/>
      <c r="G140" s="22"/>
      <c r="H140" s="122"/>
      <c r="I140" s="122"/>
      <c r="J140" s="95"/>
      <c r="K140" s="95"/>
      <c r="L140" s="9"/>
    </row>
    <row r="141" spans="1:12" ht="14.25" x14ac:dyDescent="0.45">
      <c r="A141" s="9"/>
      <c r="B141" s="69"/>
      <c r="C141" s="70"/>
      <c r="D141" s="82" t="s">
        <v>161</v>
      </c>
      <c r="E141" s="75"/>
      <c r="F141" s="22"/>
      <c r="G141" s="22"/>
      <c r="H141" s="122"/>
      <c r="I141" s="122"/>
      <c r="J141" s="95"/>
      <c r="K141" s="95"/>
      <c r="L141" s="9"/>
    </row>
    <row r="142" spans="1:12" ht="14.25" x14ac:dyDescent="0.45">
      <c r="A142" s="9"/>
      <c r="B142" s="69"/>
      <c r="C142" s="70"/>
      <c r="D142" s="82" t="s">
        <v>162</v>
      </c>
      <c r="E142" s="75"/>
      <c r="F142" s="22"/>
      <c r="G142" s="22"/>
      <c r="H142" s="122"/>
      <c r="I142" s="122"/>
      <c r="J142" s="95"/>
      <c r="K142" s="95"/>
      <c r="L142" s="9"/>
    </row>
    <row r="143" spans="1:12" ht="14.25" x14ac:dyDescent="0.45">
      <c r="A143" s="9"/>
      <c r="B143" s="69"/>
      <c r="C143" s="70"/>
      <c r="D143" s="82" t="s">
        <v>163</v>
      </c>
      <c r="E143" s="75"/>
      <c r="F143" s="22"/>
      <c r="G143" s="22"/>
      <c r="H143" s="122"/>
      <c r="I143" s="122"/>
      <c r="J143" s="95"/>
      <c r="K143" s="95"/>
      <c r="L143" s="9"/>
    </row>
    <row r="144" spans="1:12" ht="14.25" x14ac:dyDescent="0.45">
      <c r="A144" s="9"/>
      <c r="B144" s="69"/>
      <c r="C144" s="70"/>
      <c r="D144" s="82" t="s">
        <v>164</v>
      </c>
      <c r="E144" s="75"/>
      <c r="F144" s="22"/>
      <c r="G144" s="22"/>
      <c r="H144" s="122"/>
      <c r="I144" s="122"/>
      <c r="J144" s="95"/>
      <c r="K144" s="95"/>
      <c r="L144" s="9"/>
    </row>
    <row r="145" spans="1:12" ht="14.25" x14ac:dyDescent="0.45">
      <c r="A145" s="9"/>
      <c r="B145" s="69" t="s">
        <v>12</v>
      </c>
      <c r="C145" s="70" t="s">
        <v>8</v>
      </c>
      <c r="D145" s="93" t="s">
        <v>165</v>
      </c>
      <c r="E145" s="102">
        <v>1</v>
      </c>
      <c r="F145" s="22"/>
      <c r="G145" s="22"/>
      <c r="H145" s="122"/>
      <c r="I145" s="122"/>
      <c r="J145" s="95"/>
      <c r="K145" s="95"/>
      <c r="L145" s="9"/>
    </row>
    <row r="146" spans="1:12" ht="14.25" x14ac:dyDescent="0.45">
      <c r="A146" s="9"/>
      <c r="B146" s="69"/>
      <c r="C146" s="70"/>
      <c r="D146" s="82" t="s">
        <v>166</v>
      </c>
      <c r="E146" s="75"/>
      <c r="F146" s="22"/>
      <c r="G146" s="22"/>
      <c r="H146" s="122"/>
      <c r="I146" s="122"/>
      <c r="J146" s="95"/>
      <c r="K146" s="95"/>
      <c r="L146" s="9"/>
    </row>
    <row r="147" spans="1:12" ht="14.25" x14ac:dyDescent="0.45">
      <c r="A147" s="9"/>
      <c r="B147" s="69"/>
      <c r="C147" s="70"/>
      <c r="D147" s="82" t="s">
        <v>167</v>
      </c>
      <c r="E147" s="75"/>
      <c r="F147" s="22"/>
      <c r="G147" s="22"/>
      <c r="H147" s="122"/>
      <c r="I147" s="122"/>
      <c r="J147" s="95"/>
      <c r="K147" s="95"/>
      <c r="L147" s="9"/>
    </row>
    <row r="148" spans="1:12" ht="14.25" x14ac:dyDescent="0.45">
      <c r="A148" s="9"/>
      <c r="B148" s="69"/>
      <c r="C148" s="70"/>
      <c r="D148" s="82" t="s">
        <v>168</v>
      </c>
      <c r="E148" s="75"/>
      <c r="F148" s="22"/>
      <c r="G148" s="22"/>
      <c r="H148" s="122"/>
      <c r="I148" s="122"/>
      <c r="J148" s="95"/>
      <c r="K148" s="95"/>
      <c r="L148" s="9"/>
    </row>
    <row r="149" spans="1:12" ht="14.25" x14ac:dyDescent="0.45">
      <c r="A149" s="9"/>
      <c r="B149" s="69" t="s">
        <v>12</v>
      </c>
      <c r="C149" s="70" t="s">
        <v>8</v>
      </c>
      <c r="D149" s="93" t="s">
        <v>169</v>
      </c>
      <c r="E149" s="101">
        <v>0.25</v>
      </c>
      <c r="F149" s="22"/>
      <c r="G149" s="22"/>
      <c r="H149" s="122"/>
      <c r="I149" s="122"/>
      <c r="J149" s="95"/>
      <c r="K149" s="95"/>
      <c r="L149" s="9"/>
    </row>
    <row r="150" spans="1:12" ht="14.25" x14ac:dyDescent="0.45">
      <c r="A150" s="9"/>
      <c r="B150" s="69"/>
      <c r="C150" s="70"/>
      <c r="D150" s="125" t="s">
        <v>170</v>
      </c>
      <c r="E150" s="75"/>
      <c r="F150" s="22"/>
      <c r="G150" s="22"/>
      <c r="H150" s="122"/>
      <c r="I150" s="122"/>
      <c r="J150" s="95"/>
      <c r="K150" s="95"/>
      <c r="L150" s="9"/>
    </row>
    <row r="151" spans="1:12" ht="14.25" x14ac:dyDescent="0.45">
      <c r="A151" s="9"/>
      <c r="B151" s="69" t="s">
        <v>12</v>
      </c>
      <c r="C151" s="70" t="s">
        <v>8</v>
      </c>
      <c r="D151" s="100" t="s">
        <v>171</v>
      </c>
      <c r="E151" s="25">
        <v>0.25</v>
      </c>
      <c r="F151" s="22"/>
      <c r="G151" s="22"/>
      <c r="H151" s="122"/>
      <c r="I151" s="122"/>
      <c r="J151" s="95"/>
      <c r="K151" s="95"/>
      <c r="L151" s="9"/>
    </row>
    <row r="152" spans="1:12" ht="14.25" x14ac:dyDescent="0.45">
      <c r="A152" s="9"/>
      <c r="B152" s="69"/>
      <c r="C152" s="70"/>
      <c r="D152" s="99" t="s">
        <v>172</v>
      </c>
      <c r="E152" s="75"/>
      <c r="F152" s="22"/>
      <c r="G152" s="22"/>
      <c r="H152" s="122"/>
      <c r="I152" s="122"/>
      <c r="J152" s="95"/>
      <c r="K152" s="95"/>
      <c r="L152" s="9"/>
    </row>
    <row r="153" spans="1:12" ht="14.25" x14ac:dyDescent="0.45">
      <c r="A153" s="9"/>
      <c r="B153" s="69" t="s">
        <v>12</v>
      </c>
      <c r="C153" s="70" t="s">
        <v>8</v>
      </c>
      <c r="D153" s="100" t="s">
        <v>173</v>
      </c>
      <c r="E153" s="25">
        <v>0.25</v>
      </c>
      <c r="F153" s="22"/>
      <c r="G153" s="22"/>
      <c r="H153" s="122"/>
      <c r="I153" s="122"/>
      <c r="J153" s="95"/>
      <c r="K153" s="95"/>
      <c r="L153" s="9"/>
    </row>
    <row r="154" spans="1:12" ht="14.25" x14ac:dyDescent="0.45">
      <c r="A154" s="9"/>
      <c r="B154" s="69"/>
      <c r="C154" s="70"/>
      <c r="D154" s="99" t="s">
        <v>174</v>
      </c>
      <c r="E154" s="75"/>
      <c r="F154" s="22"/>
      <c r="G154" s="22"/>
      <c r="H154" s="122"/>
      <c r="I154" s="122"/>
      <c r="J154" s="95"/>
      <c r="K154" s="95"/>
      <c r="L154" s="9"/>
    </row>
    <row r="155" spans="1:12" ht="14.25" x14ac:dyDescent="0.45">
      <c r="A155" s="9"/>
      <c r="B155" s="69" t="s">
        <v>12</v>
      </c>
      <c r="C155" s="70" t="s">
        <v>8</v>
      </c>
      <c r="D155" s="100" t="s">
        <v>175</v>
      </c>
      <c r="E155" s="102">
        <v>0.5</v>
      </c>
      <c r="F155" s="22"/>
      <c r="G155" s="22"/>
      <c r="H155" s="122"/>
      <c r="I155" s="122"/>
      <c r="J155" s="95"/>
      <c r="K155" s="95"/>
      <c r="L155" s="9"/>
    </row>
    <row r="156" spans="1:12" ht="14.25" x14ac:dyDescent="0.45">
      <c r="A156" s="9"/>
      <c r="B156" s="69"/>
      <c r="C156" s="70"/>
      <c r="D156" s="99" t="s">
        <v>176</v>
      </c>
      <c r="E156" s="75"/>
      <c r="F156" s="22"/>
      <c r="G156" s="22"/>
      <c r="H156" s="122"/>
      <c r="I156" s="122"/>
      <c r="J156" s="95"/>
      <c r="K156" s="95"/>
      <c r="L156" s="9"/>
    </row>
    <row r="157" spans="1:12" ht="14.25" x14ac:dyDescent="0.45">
      <c r="A157" s="9"/>
      <c r="B157" s="69"/>
      <c r="C157" s="70"/>
      <c r="D157" s="99" t="s">
        <v>177</v>
      </c>
      <c r="E157" s="75"/>
      <c r="F157" s="22"/>
      <c r="G157" s="22"/>
      <c r="H157" s="122"/>
      <c r="I157" s="122"/>
      <c r="J157" s="95"/>
      <c r="K157" s="95"/>
      <c r="L157" s="9"/>
    </row>
    <row r="158" spans="1:12" ht="14.25" x14ac:dyDescent="0.45">
      <c r="A158" s="9"/>
      <c r="B158" s="69"/>
      <c r="C158" s="70"/>
      <c r="D158" s="99" t="s">
        <v>178</v>
      </c>
      <c r="E158" s="75"/>
      <c r="F158" s="22"/>
      <c r="G158" s="22"/>
      <c r="H158" s="122"/>
      <c r="I158" s="122"/>
      <c r="J158" s="95"/>
      <c r="K158" s="95"/>
      <c r="L158" s="9"/>
    </row>
    <row r="159" spans="1:12" ht="14.25" x14ac:dyDescent="0.45">
      <c r="A159" s="9"/>
      <c r="B159" s="69"/>
      <c r="C159" s="70"/>
      <c r="D159" s="99" t="s">
        <v>179</v>
      </c>
      <c r="E159" s="75"/>
      <c r="F159" s="22"/>
      <c r="G159" s="22"/>
      <c r="H159" s="122"/>
      <c r="I159" s="122"/>
      <c r="J159" s="95"/>
      <c r="K159" s="95"/>
      <c r="L159" s="9"/>
    </row>
    <row r="160" spans="1:12" ht="14.25" x14ac:dyDescent="0.45">
      <c r="A160" s="9"/>
      <c r="B160" s="69"/>
      <c r="C160" s="70"/>
      <c r="D160" s="99" t="s">
        <v>180</v>
      </c>
      <c r="E160" s="75"/>
      <c r="F160" s="22"/>
      <c r="G160" s="22"/>
      <c r="H160" s="122"/>
      <c r="I160" s="122"/>
      <c r="J160" s="95"/>
      <c r="K160" s="95"/>
      <c r="L160" s="9"/>
    </row>
    <row r="161" spans="1:12" ht="14.25" x14ac:dyDescent="0.45">
      <c r="A161" s="9"/>
      <c r="B161" s="69"/>
      <c r="C161" s="70"/>
      <c r="D161" s="99" t="s">
        <v>181</v>
      </c>
      <c r="E161" s="75"/>
      <c r="F161" s="22"/>
      <c r="G161" s="22"/>
      <c r="H161" s="122"/>
      <c r="I161" s="122"/>
      <c r="J161" s="95"/>
      <c r="K161" s="95"/>
      <c r="L161" s="9"/>
    </row>
    <row r="162" spans="1:12" ht="14.25" x14ac:dyDescent="0.45">
      <c r="A162" s="9"/>
      <c r="B162" s="69"/>
      <c r="C162" s="70"/>
      <c r="D162" s="99" t="s">
        <v>182</v>
      </c>
      <c r="E162" s="75"/>
      <c r="F162" s="22"/>
      <c r="G162" s="22"/>
      <c r="H162" s="122"/>
      <c r="I162" s="122"/>
      <c r="J162" s="95"/>
      <c r="K162" s="95"/>
      <c r="L162" s="9"/>
    </row>
    <row r="163" spans="1:12" ht="14.25" x14ac:dyDescent="0.45">
      <c r="A163" s="9"/>
      <c r="B163" s="69" t="s">
        <v>10</v>
      </c>
      <c r="C163" s="70" t="s">
        <v>8</v>
      </c>
      <c r="D163" s="100" t="s">
        <v>183</v>
      </c>
      <c r="E163" s="102">
        <v>0.5</v>
      </c>
      <c r="F163" s="22"/>
      <c r="G163" s="22"/>
      <c r="H163" s="122"/>
      <c r="I163" s="122"/>
      <c r="J163" s="95"/>
      <c r="K163" s="95"/>
      <c r="L163" s="9"/>
    </row>
    <row r="164" spans="1:12" ht="14.25" x14ac:dyDescent="0.45">
      <c r="A164" s="9"/>
      <c r="B164" s="69"/>
      <c r="C164" s="70"/>
      <c r="D164" s="99" t="s">
        <v>184</v>
      </c>
      <c r="E164" s="75"/>
      <c r="F164" s="22"/>
      <c r="G164" s="22"/>
      <c r="H164" s="122"/>
      <c r="I164" s="122"/>
      <c r="J164" s="95"/>
      <c r="K164" s="95"/>
      <c r="L164" s="9"/>
    </row>
    <row r="165" spans="1:12" ht="14.25" x14ac:dyDescent="0.45">
      <c r="A165" s="9"/>
      <c r="B165" s="69"/>
      <c r="C165" s="70"/>
      <c r="D165" s="99" t="s">
        <v>185</v>
      </c>
      <c r="E165" s="75"/>
      <c r="F165" s="22"/>
      <c r="G165" s="22"/>
      <c r="H165" s="122"/>
      <c r="I165" s="122"/>
      <c r="J165" s="95"/>
      <c r="K165" s="95"/>
      <c r="L165" s="9"/>
    </row>
    <row r="166" spans="1:12" ht="14.25" x14ac:dyDescent="0.45">
      <c r="A166" s="9"/>
      <c r="B166" s="69"/>
      <c r="C166" s="70"/>
      <c r="D166" s="99" t="s">
        <v>186</v>
      </c>
      <c r="E166" s="75"/>
      <c r="F166" s="22"/>
      <c r="G166" s="22"/>
      <c r="H166" s="122"/>
      <c r="I166" s="122"/>
      <c r="J166" s="95"/>
      <c r="K166" s="95"/>
      <c r="L166" s="9"/>
    </row>
    <row r="167" spans="1:12" ht="14.25" x14ac:dyDescent="0.45">
      <c r="A167" s="9"/>
      <c r="B167" s="69"/>
      <c r="C167" s="70"/>
      <c r="D167" s="99" t="s">
        <v>187</v>
      </c>
      <c r="E167" s="75"/>
      <c r="F167" s="22"/>
      <c r="G167" s="22"/>
      <c r="H167" s="122"/>
      <c r="I167" s="122"/>
      <c r="J167" s="95"/>
      <c r="K167" s="95"/>
      <c r="L167" s="9"/>
    </row>
    <row r="168" spans="1:12" ht="14.25" x14ac:dyDescent="0.45">
      <c r="A168" s="9"/>
      <c r="B168" s="69" t="s">
        <v>10</v>
      </c>
      <c r="C168" s="70" t="s">
        <v>6</v>
      </c>
      <c r="D168" s="100" t="s">
        <v>188</v>
      </c>
      <c r="E168" s="102">
        <v>1</v>
      </c>
      <c r="F168" s="22"/>
      <c r="G168" s="22"/>
      <c r="H168" s="122"/>
      <c r="I168" s="122"/>
      <c r="J168" s="95"/>
      <c r="K168" s="95"/>
      <c r="L168" s="9"/>
    </row>
    <row r="169" spans="1:12" ht="14.25" x14ac:dyDescent="0.45">
      <c r="A169" s="9"/>
      <c r="B169" s="69" t="s">
        <v>12</v>
      </c>
      <c r="C169" s="70" t="s">
        <v>8</v>
      </c>
      <c r="D169" s="100" t="s">
        <v>189</v>
      </c>
      <c r="E169" s="102">
        <v>2</v>
      </c>
      <c r="F169" s="22"/>
      <c r="G169" s="22"/>
      <c r="H169" s="122"/>
      <c r="I169" s="122"/>
      <c r="J169" s="95"/>
      <c r="K169" s="95"/>
      <c r="L169" s="9"/>
    </row>
    <row r="170" spans="1:12" ht="14.25" x14ac:dyDescent="0.45">
      <c r="A170" s="9"/>
      <c r="B170" s="69"/>
      <c r="C170" s="70"/>
      <c r="D170" s="125" t="s">
        <v>190</v>
      </c>
      <c r="E170" s="75"/>
      <c r="F170" s="22"/>
      <c r="G170" s="22"/>
      <c r="H170" s="122"/>
      <c r="I170" s="122"/>
      <c r="J170" s="95"/>
      <c r="K170" s="95"/>
      <c r="L170" s="9"/>
    </row>
    <row r="171" spans="1:12" ht="14.25" x14ac:dyDescent="0.45">
      <c r="A171" s="9"/>
      <c r="B171" s="69"/>
      <c r="C171" s="70"/>
      <c r="D171" s="125" t="s">
        <v>191</v>
      </c>
      <c r="E171" s="75"/>
      <c r="F171" s="22"/>
      <c r="G171" s="22"/>
      <c r="H171" s="122"/>
      <c r="I171" s="122"/>
      <c r="J171" s="95"/>
      <c r="K171" s="95"/>
      <c r="L171" s="9"/>
    </row>
    <row r="172" spans="1:12" ht="14.25" x14ac:dyDescent="0.45">
      <c r="A172" s="9"/>
      <c r="B172" s="69"/>
      <c r="C172" s="70"/>
      <c r="D172" s="125" t="s">
        <v>192</v>
      </c>
      <c r="E172" s="75"/>
      <c r="F172" s="22"/>
      <c r="G172" s="22"/>
      <c r="H172" s="122"/>
      <c r="I172" s="122"/>
      <c r="J172" s="95"/>
      <c r="K172" s="95"/>
      <c r="L172" s="9"/>
    </row>
    <row r="173" spans="1:12" ht="14.25" x14ac:dyDescent="0.45">
      <c r="A173" s="9"/>
      <c r="B173" s="69" t="s">
        <v>10</v>
      </c>
      <c r="C173" s="70" t="s">
        <v>6</v>
      </c>
      <c r="D173" s="100" t="s">
        <v>193</v>
      </c>
      <c r="E173" s="102">
        <v>0.5</v>
      </c>
      <c r="F173" s="22"/>
      <c r="G173" s="22"/>
      <c r="H173" s="122"/>
      <c r="I173" s="122"/>
      <c r="J173" s="95"/>
      <c r="K173" s="95"/>
      <c r="L173" s="9"/>
    </row>
    <row r="174" spans="1:12" ht="14.25" x14ac:dyDescent="0.45">
      <c r="A174" s="9"/>
      <c r="B174" s="69"/>
      <c r="C174" s="70"/>
      <c r="D174" s="99" t="s">
        <v>194</v>
      </c>
      <c r="E174" s="75"/>
      <c r="F174" s="22"/>
      <c r="G174" s="22"/>
      <c r="H174" s="122"/>
      <c r="I174" s="122"/>
      <c r="J174" s="95"/>
      <c r="K174" s="95"/>
      <c r="L174" s="9"/>
    </row>
    <row r="175" spans="1:12" ht="14.25" x14ac:dyDescent="0.45">
      <c r="A175" s="9"/>
      <c r="B175" s="69" t="s">
        <v>10</v>
      </c>
      <c r="C175" s="70" t="s">
        <v>6</v>
      </c>
      <c r="D175" s="100" t="s">
        <v>195</v>
      </c>
      <c r="E175" s="102">
        <v>1</v>
      </c>
      <c r="F175" s="22"/>
      <c r="G175" s="22"/>
      <c r="H175" s="122"/>
      <c r="I175" s="122"/>
      <c r="J175" s="95"/>
      <c r="K175" s="95"/>
      <c r="L175" s="9"/>
    </row>
    <row r="176" spans="1:12" ht="14.25" x14ac:dyDescent="0.45">
      <c r="A176" s="9"/>
      <c r="B176" s="69" t="s">
        <v>12</v>
      </c>
      <c r="C176" s="70" t="s">
        <v>8</v>
      </c>
      <c r="D176" s="100" t="s">
        <v>196</v>
      </c>
      <c r="E176" s="102">
        <v>1</v>
      </c>
      <c r="F176" s="22"/>
      <c r="G176" s="22"/>
      <c r="H176" s="122"/>
      <c r="I176" s="122"/>
      <c r="J176" s="95"/>
      <c r="K176" s="95"/>
      <c r="L176" s="9"/>
    </row>
    <row r="177" spans="1:47" ht="14.25" x14ac:dyDescent="0.45">
      <c r="A177" s="9"/>
      <c r="B177" s="69"/>
      <c r="C177" s="70"/>
      <c r="D177" s="99" t="s">
        <v>197</v>
      </c>
      <c r="E177" s="75"/>
      <c r="F177" s="22"/>
      <c r="G177" s="22"/>
      <c r="H177" s="122"/>
      <c r="I177" s="122"/>
      <c r="J177" s="95"/>
      <c r="K177" s="95"/>
      <c r="L177" s="9"/>
    </row>
    <row r="178" spans="1:47" ht="14.25" x14ac:dyDescent="0.45">
      <c r="A178" s="9"/>
      <c r="B178" s="69"/>
      <c r="C178" s="70"/>
      <c r="D178" s="99" t="s">
        <v>198</v>
      </c>
      <c r="E178" s="75"/>
      <c r="F178" s="22"/>
      <c r="G178" s="22"/>
      <c r="H178" s="122"/>
      <c r="I178" s="122"/>
      <c r="J178" s="95"/>
      <c r="K178" s="95"/>
      <c r="L178" s="9"/>
    </row>
    <row r="179" spans="1:47" ht="14.25" x14ac:dyDescent="0.45">
      <c r="A179" s="9"/>
      <c r="B179" s="69"/>
      <c r="C179" s="70"/>
      <c r="D179" s="99" t="s">
        <v>199</v>
      </c>
      <c r="E179" s="75"/>
      <c r="F179" s="22"/>
      <c r="G179" s="22"/>
      <c r="H179" s="122"/>
      <c r="I179" s="122"/>
      <c r="J179" s="95"/>
      <c r="K179" s="95"/>
      <c r="L179" s="9"/>
    </row>
    <row r="180" spans="1:47" ht="14.25" x14ac:dyDescent="0.45">
      <c r="A180" s="9"/>
      <c r="B180" s="69" t="s">
        <v>10</v>
      </c>
      <c r="C180" s="70" t="s">
        <v>6</v>
      </c>
      <c r="D180" s="100" t="s">
        <v>200</v>
      </c>
      <c r="E180" s="102">
        <v>1</v>
      </c>
      <c r="F180" s="22"/>
      <c r="G180" s="22"/>
      <c r="H180" s="122"/>
      <c r="I180" s="122"/>
      <c r="J180" s="95"/>
      <c r="K180" s="95"/>
      <c r="L180" s="9"/>
    </row>
    <row r="181" spans="1:47" ht="14.25" x14ac:dyDescent="0.45">
      <c r="A181" s="9"/>
      <c r="B181" s="69" t="s">
        <v>12</v>
      </c>
      <c r="C181" s="70" t="s">
        <v>8</v>
      </c>
      <c r="D181" s="100" t="s">
        <v>201</v>
      </c>
      <c r="E181" s="102">
        <v>1</v>
      </c>
      <c r="F181" s="22"/>
      <c r="G181" s="22"/>
      <c r="H181" s="122"/>
      <c r="I181" s="122"/>
      <c r="J181" s="95"/>
      <c r="K181" s="95"/>
      <c r="L181" s="9"/>
    </row>
    <row r="182" spans="1:47" ht="14.25" x14ac:dyDescent="0.45">
      <c r="A182" s="9"/>
      <c r="B182" s="69"/>
      <c r="C182" s="70"/>
      <c r="D182" s="99" t="s">
        <v>202</v>
      </c>
      <c r="E182" s="75"/>
      <c r="F182" s="22"/>
      <c r="G182" s="22"/>
      <c r="H182" s="122"/>
      <c r="I182" s="122"/>
      <c r="J182" s="95"/>
      <c r="K182" s="95"/>
      <c r="L182" s="9"/>
    </row>
    <row r="183" spans="1:47" ht="14.25" x14ac:dyDescent="0.45">
      <c r="A183" s="9"/>
      <c r="B183" s="69"/>
      <c r="C183" s="70"/>
      <c r="D183" s="197" t="s">
        <v>203</v>
      </c>
      <c r="E183" s="75"/>
      <c r="F183" s="22"/>
      <c r="G183" s="22"/>
      <c r="H183" s="122"/>
      <c r="I183" s="122"/>
      <c r="J183" s="95"/>
      <c r="K183" s="95"/>
      <c r="L183" s="9"/>
    </row>
    <row r="184" spans="1:47" ht="14.25" x14ac:dyDescent="0.45">
      <c r="A184" s="9"/>
      <c r="B184" s="69"/>
      <c r="C184" s="70"/>
      <c r="D184" s="99" t="s">
        <v>204</v>
      </c>
      <c r="E184" s="75"/>
      <c r="F184" s="22"/>
      <c r="G184" s="22"/>
      <c r="H184" s="122"/>
      <c r="I184" s="122"/>
      <c r="J184" s="95"/>
      <c r="K184" s="95"/>
      <c r="L184" s="9"/>
    </row>
    <row r="185" spans="1:47" ht="14.25" x14ac:dyDescent="0.45">
      <c r="A185" s="9"/>
      <c r="B185" s="69"/>
      <c r="C185" s="70"/>
      <c r="D185" s="99" t="s">
        <v>205</v>
      </c>
      <c r="E185" s="75"/>
      <c r="F185" s="22"/>
      <c r="G185" s="22"/>
      <c r="H185" s="122"/>
      <c r="I185" s="122"/>
      <c r="J185" s="95"/>
      <c r="K185" s="95"/>
      <c r="L185" s="9"/>
    </row>
    <row r="186" spans="1:47" ht="14.25" x14ac:dyDescent="0.45">
      <c r="A186" s="9"/>
      <c r="B186" s="69"/>
      <c r="C186" s="70"/>
      <c r="D186" s="99" t="s">
        <v>206</v>
      </c>
      <c r="E186" s="75"/>
      <c r="F186" s="22"/>
      <c r="G186" s="22"/>
      <c r="H186" s="122"/>
      <c r="I186" s="122"/>
      <c r="J186" s="95"/>
      <c r="K186" s="95"/>
      <c r="L186" s="9"/>
    </row>
    <row r="187" spans="1:47" ht="14.25" x14ac:dyDescent="0.45">
      <c r="A187" s="9"/>
      <c r="B187" s="69" t="s">
        <v>10</v>
      </c>
      <c r="C187" s="70" t="s">
        <v>8</v>
      </c>
      <c r="D187" s="100" t="s">
        <v>207</v>
      </c>
      <c r="E187" s="102">
        <v>4</v>
      </c>
      <c r="F187" s="22"/>
      <c r="G187" s="22"/>
      <c r="H187" s="122"/>
      <c r="I187" s="122"/>
      <c r="J187" s="95"/>
      <c r="K187" s="95"/>
      <c r="L187" s="9"/>
    </row>
    <row r="188" spans="1:47" ht="14.25" x14ac:dyDescent="0.45">
      <c r="A188" s="9"/>
      <c r="B188" s="69"/>
      <c r="C188" s="70"/>
      <c r="D188" s="99" t="s">
        <v>208</v>
      </c>
      <c r="E188" s="75"/>
      <c r="F188" s="22"/>
      <c r="G188" s="22"/>
      <c r="H188" s="122"/>
      <c r="I188" s="122"/>
      <c r="J188" s="95"/>
      <c r="K188" s="95"/>
      <c r="L188" s="9"/>
    </row>
    <row r="189" spans="1:47" ht="14.25" x14ac:dyDescent="0.45">
      <c r="A189" s="9"/>
      <c r="B189" s="69"/>
      <c r="C189" s="70"/>
      <c r="D189" s="99" t="s">
        <v>209</v>
      </c>
      <c r="E189" s="75"/>
      <c r="F189" s="22"/>
      <c r="G189" s="22"/>
      <c r="H189" s="122"/>
      <c r="I189" s="122"/>
      <c r="J189" s="95"/>
      <c r="K189" s="95"/>
      <c r="L189" s="9"/>
    </row>
    <row r="190" spans="1:47" ht="14.25" x14ac:dyDescent="0.45">
      <c r="A190" s="9"/>
      <c r="B190" s="21" t="s">
        <v>12</v>
      </c>
      <c r="C190" s="8" t="s">
        <v>6</v>
      </c>
      <c r="D190" s="6" t="s">
        <v>210</v>
      </c>
      <c r="E190" s="26">
        <v>2</v>
      </c>
      <c r="F190" s="22"/>
      <c r="G190" s="22"/>
      <c r="H190" s="122"/>
      <c r="I190" s="122"/>
      <c r="J190" s="95"/>
      <c r="K190" s="95"/>
      <c r="L190" s="9"/>
      <c r="AU190"/>
    </row>
    <row r="191" spans="1:47" ht="14.25" x14ac:dyDescent="0.45">
      <c r="A191" s="9"/>
      <c r="B191" s="21" t="s">
        <v>14</v>
      </c>
      <c r="C191" s="8" t="s">
        <v>8</v>
      </c>
      <c r="D191" s="6" t="s">
        <v>211</v>
      </c>
      <c r="E191" s="26">
        <v>4</v>
      </c>
      <c r="F191" s="22"/>
      <c r="G191" s="22"/>
      <c r="H191" s="122"/>
      <c r="I191" s="122"/>
      <c r="J191" s="95"/>
      <c r="K191" s="95"/>
      <c r="L191" s="9"/>
    </row>
    <row r="192" spans="1:47" ht="14.25" x14ac:dyDescent="0.45">
      <c r="A192" s="9"/>
      <c r="B192" s="69"/>
      <c r="C192" s="70"/>
      <c r="D192" s="82" t="s">
        <v>125</v>
      </c>
      <c r="E192" s="74"/>
      <c r="F192" s="22"/>
      <c r="G192" s="22"/>
      <c r="H192" s="122"/>
      <c r="I192" s="122"/>
      <c r="J192" s="95"/>
      <c r="K192" s="95"/>
      <c r="L192" s="9"/>
    </row>
    <row r="193" spans="1:47" ht="14.25" x14ac:dyDescent="0.45">
      <c r="A193" s="9"/>
      <c r="B193" s="69"/>
      <c r="C193" s="70"/>
      <c r="D193" s="82" t="s">
        <v>212</v>
      </c>
      <c r="E193" s="74"/>
      <c r="F193" s="22"/>
      <c r="G193" s="22"/>
      <c r="H193" s="122"/>
      <c r="I193" s="122"/>
      <c r="J193" s="95"/>
      <c r="K193" s="95"/>
      <c r="L193" s="9"/>
    </row>
    <row r="194" spans="1:47" ht="14.25" x14ac:dyDescent="0.45">
      <c r="A194" s="9"/>
      <c r="B194" s="69"/>
      <c r="C194" s="70"/>
      <c r="D194" s="82" t="s">
        <v>213</v>
      </c>
      <c r="E194" s="74"/>
      <c r="F194" s="22"/>
      <c r="G194" s="22"/>
      <c r="H194" s="122"/>
      <c r="I194" s="122"/>
      <c r="J194" s="95"/>
      <c r="K194" s="95"/>
      <c r="L194" s="9"/>
    </row>
    <row r="195" spans="1:47" ht="14.25" x14ac:dyDescent="0.45">
      <c r="A195" s="9"/>
      <c r="B195" s="69"/>
      <c r="C195" s="70"/>
      <c r="D195" s="82" t="s">
        <v>214</v>
      </c>
      <c r="E195" s="74"/>
      <c r="F195" s="22"/>
      <c r="G195" s="22"/>
      <c r="H195" s="122"/>
      <c r="I195" s="122"/>
      <c r="J195" s="95"/>
      <c r="K195" s="95"/>
      <c r="L195" s="9"/>
    </row>
    <row r="196" spans="1:47" ht="14.25" x14ac:dyDescent="0.45">
      <c r="A196" s="9"/>
      <c r="B196" s="69"/>
      <c r="C196" s="70"/>
      <c r="D196" s="82" t="s">
        <v>215</v>
      </c>
      <c r="E196" s="74"/>
      <c r="F196" s="22"/>
      <c r="G196" s="22"/>
      <c r="H196" s="122"/>
      <c r="I196" s="122"/>
      <c r="J196" s="95"/>
      <c r="K196" s="95"/>
      <c r="L196" s="9"/>
    </row>
    <row r="197" spans="1:47" s="108" customFormat="1" ht="28.5" x14ac:dyDescent="0.45">
      <c r="A197" s="103"/>
      <c r="B197" s="104"/>
      <c r="C197" s="105"/>
      <c r="D197" s="99" t="s">
        <v>216</v>
      </c>
      <c r="E197" s="106"/>
      <c r="F197" s="120"/>
      <c r="G197" s="120"/>
      <c r="H197" s="124"/>
      <c r="I197" s="124"/>
      <c r="J197" s="175"/>
      <c r="K197" s="175"/>
      <c r="L197" s="103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  <c r="AA197" s="107"/>
      <c r="AB197" s="107"/>
      <c r="AC197" s="107"/>
      <c r="AD197" s="107"/>
      <c r="AE197" s="107"/>
      <c r="AF197" s="107"/>
      <c r="AG197" s="107"/>
      <c r="AH197" s="107"/>
      <c r="AI197" s="107"/>
      <c r="AJ197" s="107"/>
      <c r="AK197" s="107"/>
      <c r="AL197" s="107"/>
      <c r="AM197" s="107"/>
      <c r="AN197" s="107"/>
      <c r="AO197" s="107"/>
      <c r="AP197" s="107"/>
      <c r="AQ197" s="107"/>
      <c r="AR197" s="107"/>
      <c r="AS197" s="107"/>
      <c r="AT197" s="107"/>
      <c r="AU197" s="107"/>
    </row>
    <row r="198" spans="1:47" ht="14.25" x14ac:dyDescent="0.45">
      <c r="A198" s="9"/>
      <c r="B198" s="69"/>
      <c r="C198" s="70"/>
      <c r="D198" s="82" t="s">
        <v>217</v>
      </c>
      <c r="E198" s="74"/>
      <c r="F198" s="22"/>
      <c r="G198" s="22"/>
      <c r="H198" s="122"/>
      <c r="I198" s="122"/>
      <c r="J198" s="95"/>
      <c r="K198" s="95"/>
      <c r="L198" s="9"/>
    </row>
    <row r="199" spans="1:47" ht="14.25" x14ac:dyDescent="0.45">
      <c r="A199" s="9"/>
      <c r="B199" s="69"/>
      <c r="C199" s="70"/>
      <c r="D199" s="82" t="s">
        <v>218</v>
      </c>
      <c r="E199" s="74"/>
      <c r="F199" s="22"/>
      <c r="G199" s="22"/>
      <c r="H199" s="122"/>
      <c r="I199" s="122"/>
      <c r="J199" s="95"/>
      <c r="K199" s="95"/>
      <c r="L199" s="9"/>
    </row>
    <row r="200" spans="1:47" ht="14.25" x14ac:dyDescent="0.45">
      <c r="A200" s="9"/>
      <c r="B200" s="69"/>
      <c r="C200" s="70"/>
      <c r="D200" s="82" t="s">
        <v>219</v>
      </c>
      <c r="E200" s="74"/>
      <c r="F200" s="22"/>
      <c r="G200" s="22"/>
      <c r="H200" s="122"/>
      <c r="I200" s="122"/>
      <c r="J200" s="95"/>
      <c r="K200" s="95"/>
      <c r="L200" s="9"/>
    </row>
    <row r="201" spans="1:47" ht="14.25" x14ac:dyDescent="0.45">
      <c r="A201" s="9"/>
      <c r="B201" s="69"/>
      <c r="C201" s="70"/>
      <c r="D201" s="82" t="s">
        <v>220</v>
      </c>
      <c r="E201" s="74"/>
      <c r="F201" s="22"/>
      <c r="G201" s="22"/>
      <c r="H201" s="122"/>
      <c r="I201" s="122"/>
      <c r="J201" s="95"/>
      <c r="K201" s="95"/>
      <c r="L201" s="9"/>
    </row>
    <row r="202" spans="1:47" ht="14.25" x14ac:dyDescent="0.45">
      <c r="A202" s="9"/>
      <c r="B202" s="69"/>
      <c r="C202" s="70"/>
      <c r="D202" s="99" t="s">
        <v>221</v>
      </c>
      <c r="E202" s="75"/>
      <c r="F202" s="22"/>
      <c r="G202" s="22"/>
      <c r="H202" s="122"/>
      <c r="I202" s="122"/>
      <c r="J202" s="95"/>
      <c r="K202" s="95"/>
      <c r="L202" s="9"/>
    </row>
    <row r="203" spans="1:47" ht="14.25" x14ac:dyDescent="0.45">
      <c r="A203" s="9"/>
      <c r="B203" s="69" t="s">
        <v>12</v>
      </c>
      <c r="C203" s="70" t="s">
        <v>8</v>
      </c>
      <c r="D203" s="93" t="s">
        <v>222</v>
      </c>
      <c r="E203" s="109">
        <v>0.25</v>
      </c>
      <c r="F203" s="22"/>
      <c r="G203" s="22"/>
      <c r="H203" s="122"/>
      <c r="I203" s="122"/>
      <c r="J203" s="95"/>
      <c r="K203" s="95"/>
      <c r="L203" s="9"/>
    </row>
    <row r="204" spans="1:47" ht="14.25" x14ac:dyDescent="0.45">
      <c r="A204" s="9"/>
      <c r="B204" s="69"/>
      <c r="C204" s="70"/>
      <c r="D204" s="82" t="s">
        <v>223</v>
      </c>
      <c r="E204" s="74"/>
      <c r="F204" s="22"/>
      <c r="G204" s="22"/>
      <c r="H204" s="122"/>
      <c r="I204" s="122"/>
      <c r="J204" s="95"/>
      <c r="K204" s="95"/>
      <c r="L204" s="9"/>
    </row>
    <row r="205" spans="1:47" ht="14.25" x14ac:dyDescent="0.45">
      <c r="A205" s="9"/>
      <c r="B205" s="21" t="s">
        <v>14</v>
      </c>
      <c r="C205" s="8" t="s">
        <v>8</v>
      </c>
      <c r="D205" s="6" t="s">
        <v>224</v>
      </c>
      <c r="E205" s="25">
        <v>0.5</v>
      </c>
      <c r="F205" s="22"/>
      <c r="G205" s="22"/>
      <c r="H205" s="122"/>
      <c r="I205" s="122"/>
      <c r="J205" s="95"/>
      <c r="K205" s="95"/>
      <c r="L205" s="9"/>
    </row>
    <row r="206" spans="1:47" ht="14.25" x14ac:dyDescent="0.45">
      <c r="A206" s="9"/>
      <c r="B206" s="69"/>
      <c r="C206" s="70"/>
      <c r="D206" s="82" t="s">
        <v>225</v>
      </c>
      <c r="E206" s="75"/>
      <c r="F206" s="22"/>
      <c r="G206" s="22"/>
      <c r="H206" s="122"/>
      <c r="I206" s="122"/>
      <c r="J206" s="95"/>
      <c r="K206" s="95"/>
      <c r="L206" s="9"/>
    </row>
    <row r="207" spans="1:47" ht="28.5" x14ac:dyDescent="0.45">
      <c r="A207" s="9"/>
      <c r="B207" s="69"/>
      <c r="C207" s="70"/>
      <c r="D207" s="82" t="s">
        <v>226</v>
      </c>
      <c r="E207" s="75"/>
      <c r="F207" s="22"/>
      <c r="G207" s="22"/>
      <c r="H207" s="122"/>
      <c r="I207" s="122"/>
      <c r="J207" s="95"/>
      <c r="K207" s="95"/>
      <c r="L207" s="9"/>
    </row>
    <row r="208" spans="1:47" ht="14.25" x14ac:dyDescent="0.45">
      <c r="A208" s="9"/>
      <c r="B208" s="69"/>
      <c r="C208" s="70"/>
      <c r="D208" s="82" t="s">
        <v>227</v>
      </c>
      <c r="E208" s="75"/>
      <c r="F208" s="22"/>
      <c r="G208" s="22"/>
      <c r="H208" s="122"/>
      <c r="I208" s="122"/>
      <c r="J208" s="95"/>
      <c r="K208" s="95"/>
      <c r="L208" s="9"/>
    </row>
    <row r="209" spans="1:12" ht="14.25" x14ac:dyDescent="0.45">
      <c r="A209" s="9"/>
      <c r="B209" s="21" t="s">
        <v>14</v>
      </c>
      <c r="C209" s="8" t="s">
        <v>8</v>
      </c>
      <c r="D209" s="6" t="s">
        <v>267</v>
      </c>
      <c r="E209" s="25">
        <v>1</v>
      </c>
      <c r="F209" s="22"/>
      <c r="G209" s="22"/>
      <c r="H209" s="95"/>
      <c r="I209" s="95"/>
      <c r="J209" s="95"/>
      <c r="K209" s="95"/>
      <c r="L209" s="9"/>
    </row>
    <row r="210" spans="1:12" ht="14.25" x14ac:dyDescent="0.45">
      <c r="A210" s="9"/>
      <c r="B210" s="69"/>
      <c r="C210" s="70"/>
      <c r="D210" s="82" t="s">
        <v>268</v>
      </c>
      <c r="E210" s="75"/>
      <c r="F210" s="22"/>
      <c r="G210" s="22"/>
      <c r="H210" s="95"/>
      <c r="I210" s="95"/>
      <c r="J210" s="95"/>
      <c r="K210" s="95"/>
      <c r="L210" s="9"/>
    </row>
    <row r="211" spans="1:12" ht="14.25" x14ac:dyDescent="0.45">
      <c r="A211" s="9"/>
      <c r="B211" s="69"/>
      <c r="C211" s="70"/>
      <c r="D211" s="82" t="s">
        <v>269</v>
      </c>
      <c r="E211" s="75"/>
      <c r="F211" s="22"/>
      <c r="G211" s="22"/>
      <c r="H211" s="95"/>
      <c r="I211" s="95"/>
      <c r="J211" s="95"/>
      <c r="K211" s="95"/>
      <c r="L211" s="9"/>
    </row>
    <row r="212" spans="1:12" ht="14.25" x14ac:dyDescent="0.45">
      <c r="A212" s="9"/>
      <c r="B212" s="69"/>
      <c r="C212" s="70"/>
      <c r="D212" s="82" t="s">
        <v>270</v>
      </c>
      <c r="E212" s="75"/>
      <c r="F212" s="22"/>
      <c r="G212" s="22"/>
      <c r="H212" s="95"/>
      <c r="I212" s="95"/>
      <c r="J212" s="95"/>
      <c r="K212" s="95"/>
      <c r="L212" s="9"/>
    </row>
    <row r="213" spans="1:12" ht="14.65" thickBot="1" x14ac:dyDescent="0.5">
      <c r="A213" s="9"/>
      <c r="B213" s="10"/>
      <c r="C213" s="11"/>
      <c r="D213" s="11"/>
      <c r="E213" s="9"/>
      <c r="F213" s="9"/>
      <c r="G213" s="9"/>
      <c r="H213" s="9"/>
      <c r="J213" s="9"/>
      <c r="K213" s="9"/>
      <c r="L213" s="9"/>
    </row>
    <row r="214" spans="1:12" ht="28.5" x14ac:dyDescent="0.45">
      <c r="A214" s="9"/>
      <c r="B214" s="31" t="s">
        <v>228</v>
      </c>
      <c r="C214" s="27" t="s">
        <v>229</v>
      </c>
      <c r="D214" s="35"/>
      <c r="E214" s="28" t="s">
        <v>230</v>
      </c>
      <c r="F214" s="33"/>
      <c r="G214" s="9"/>
      <c r="H214" s="9"/>
      <c r="J214" s="9"/>
      <c r="K214" s="9"/>
      <c r="L214" s="9"/>
    </row>
    <row r="215" spans="1:12" ht="28.9" thickBot="1" x14ac:dyDescent="0.5">
      <c r="A215" s="9"/>
      <c r="B215" s="32" t="s">
        <v>228</v>
      </c>
      <c r="C215" s="29" t="s">
        <v>231</v>
      </c>
      <c r="D215" s="36"/>
      <c r="E215" s="30" t="s">
        <v>230</v>
      </c>
      <c r="F215" s="34"/>
      <c r="G215" s="9"/>
      <c r="H215" s="9"/>
      <c r="J215" s="9"/>
      <c r="K215" s="9"/>
      <c r="L215" s="9"/>
    </row>
    <row r="216" spans="1:12" ht="28.5" x14ac:dyDescent="0.45">
      <c r="A216" s="9"/>
      <c r="B216" s="37" t="s">
        <v>232</v>
      </c>
      <c r="C216" s="38" t="s">
        <v>229</v>
      </c>
      <c r="D216" s="39"/>
      <c r="E216" s="40" t="s">
        <v>230</v>
      </c>
      <c r="F216" s="41"/>
      <c r="G216" s="9"/>
      <c r="H216" s="9"/>
      <c r="J216" s="9"/>
      <c r="K216" s="9"/>
      <c r="L216" s="9"/>
    </row>
    <row r="217" spans="1:12" ht="28.9" thickBot="1" x14ac:dyDescent="0.5">
      <c r="A217" s="9"/>
      <c r="B217" s="42" t="s">
        <v>232</v>
      </c>
      <c r="C217" s="43" t="s">
        <v>231</v>
      </c>
      <c r="D217" s="44"/>
      <c r="E217" s="45" t="s">
        <v>230</v>
      </c>
      <c r="F217" s="46"/>
      <c r="G217" s="9"/>
      <c r="H217" s="9"/>
      <c r="J217" s="9"/>
      <c r="K217" s="9"/>
      <c r="L217" s="9"/>
    </row>
    <row r="218" spans="1:12" ht="28.5" x14ac:dyDescent="0.45">
      <c r="A218" s="9"/>
      <c r="B218" s="31" t="s">
        <v>233</v>
      </c>
      <c r="C218" s="27" t="s">
        <v>229</v>
      </c>
      <c r="D218" s="35"/>
      <c r="E218" s="28" t="s">
        <v>230</v>
      </c>
      <c r="F218" s="33"/>
      <c r="G218" s="9"/>
      <c r="H218" s="9"/>
      <c r="J218" s="9"/>
      <c r="K218" s="9"/>
      <c r="L218" s="9"/>
    </row>
    <row r="219" spans="1:12" ht="28.9" thickBot="1" x14ac:dyDescent="0.5">
      <c r="A219" s="9"/>
      <c r="B219" s="32" t="s">
        <v>233</v>
      </c>
      <c r="C219" s="29" t="s">
        <v>231</v>
      </c>
      <c r="D219" s="36"/>
      <c r="E219" s="30" t="s">
        <v>230</v>
      </c>
      <c r="F219" s="34"/>
      <c r="G219" s="9"/>
      <c r="H219" s="9"/>
      <c r="J219" s="9"/>
      <c r="K219" s="9"/>
      <c r="L219" s="9"/>
    </row>
    <row r="220" spans="1:12" ht="30.75" customHeight="1" x14ac:dyDescent="0.45">
      <c r="A220" s="9"/>
      <c r="B220" s="10"/>
      <c r="C220" s="11"/>
      <c r="D220" s="11"/>
      <c r="E220" s="9"/>
      <c r="F220" s="9"/>
      <c r="G220" s="9"/>
      <c r="H220" s="9"/>
      <c r="J220" s="9"/>
      <c r="K220" s="9"/>
      <c r="L220" s="9"/>
    </row>
    <row r="221" spans="1:12" s="14" customFormat="1" ht="359.25" customHeight="1" x14ac:dyDescent="0.45">
      <c r="B221" s="12"/>
      <c r="C221" s="13"/>
      <c r="D221" s="13"/>
    </row>
    <row r="222" spans="1:12" s="14" customFormat="1" ht="30.75" customHeight="1" x14ac:dyDescent="0.45">
      <c r="B222" s="12"/>
      <c r="C222" s="13"/>
      <c r="D222" s="1" t="s">
        <v>234</v>
      </c>
      <c r="E222" t="s">
        <v>235</v>
      </c>
      <c r="F222"/>
    </row>
    <row r="223" spans="1:12" s="14" customFormat="1" ht="30.75" customHeight="1" x14ac:dyDescent="0.45">
      <c r="B223" s="12"/>
      <c r="C223" s="13"/>
      <c r="D223" s="3" t="s">
        <v>10</v>
      </c>
      <c r="E223">
        <v>32.75</v>
      </c>
      <c r="F223"/>
    </row>
    <row r="224" spans="1:12" s="14" customFormat="1" ht="30.75" customHeight="1" x14ac:dyDescent="0.45">
      <c r="B224" s="12"/>
      <c r="C224" s="13"/>
      <c r="D224" s="4" t="s">
        <v>4</v>
      </c>
      <c r="E224">
        <v>4</v>
      </c>
      <c r="F224"/>
    </row>
    <row r="225" spans="2:9" s="14" customFormat="1" ht="30.75" customHeight="1" x14ac:dyDescent="0.45">
      <c r="B225" s="12"/>
      <c r="C225" s="13"/>
      <c r="D225" s="4" t="s">
        <v>8</v>
      </c>
      <c r="E225">
        <v>4.5</v>
      </c>
      <c r="F225"/>
    </row>
    <row r="226" spans="2:9" s="14" customFormat="1" ht="30.75" customHeight="1" x14ac:dyDescent="0.45">
      <c r="B226" s="12"/>
      <c r="C226" s="13"/>
      <c r="D226" s="4" t="s">
        <v>5</v>
      </c>
      <c r="E226">
        <v>2.5</v>
      </c>
      <c r="F226"/>
    </row>
    <row r="227" spans="2:9" s="14" customFormat="1" ht="30.75" customHeight="1" x14ac:dyDescent="0.45">
      <c r="B227" s="12"/>
      <c r="C227" s="13"/>
      <c r="D227" s="4" t="s">
        <v>9</v>
      </c>
      <c r="E227">
        <v>1.25</v>
      </c>
      <c r="F227"/>
    </row>
    <row r="228" spans="2:9" ht="30.75" customHeight="1" x14ac:dyDescent="0.45">
      <c r="B228" s="12"/>
      <c r="C228" s="13"/>
      <c r="D228" s="4" t="s">
        <v>78</v>
      </c>
      <c r="E228">
        <v>7.75</v>
      </c>
      <c r="G228" s="14"/>
      <c r="H228" s="14"/>
      <c r="I228" s="14"/>
    </row>
    <row r="229" spans="2:9" ht="30.75" customHeight="1" x14ac:dyDescent="0.45">
      <c r="B229" s="12"/>
      <c r="C229" s="13"/>
      <c r="D229" s="4" t="s">
        <v>6</v>
      </c>
      <c r="E229">
        <v>12.75</v>
      </c>
      <c r="G229" s="14"/>
      <c r="H229" s="14"/>
      <c r="I229" s="14"/>
    </row>
    <row r="230" spans="2:9" ht="30.75" customHeight="1" x14ac:dyDescent="0.45">
      <c r="B230" s="12"/>
      <c r="C230" s="13"/>
      <c r="D230" s="3" t="s">
        <v>14</v>
      </c>
      <c r="E230">
        <v>5.5</v>
      </c>
      <c r="G230" s="14"/>
      <c r="H230" s="14"/>
      <c r="I230" s="14"/>
    </row>
    <row r="231" spans="2:9" ht="30.75" customHeight="1" x14ac:dyDescent="0.45">
      <c r="B231" s="12"/>
      <c r="C231" s="13"/>
      <c r="D231" s="4" t="s">
        <v>8</v>
      </c>
      <c r="E231">
        <v>5.5</v>
      </c>
      <c r="G231" s="14"/>
      <c r="H231" s="14"/>
      <c r="I231" s="14"/>
    </row>
    <row r="232" spans="2:9" ht="30.75" customHeight="1" x14ac:dyDescent="0.45">
      <c r="B232" s="12"/>
      <c r="C232" s="13"/>
      <c r="D232" s="3" t="s">
        <v>236</v>
      </c>
      <c r="G232" s="14"/>
      <c r="H232" s="14"/>
      <c r="I232" s="14"/>
    </row>
    <row r="233" spans="2:9" ht="30.75" customHeight="1" x14ac:dyDescent="0.45">
      <c r="B233" s="12"/>
      <c r="C233" s="13"/>
      <c r="D233" s="4" t="s">
        <v>236</v>
      </c>
      <c r="G233" s="14"/>
      <c r="H233" s="14"/>
      <c r="I233" s="14"/>
    </row>
    <row r="234" spans="2:9" ht="30.75" customHeight="1" x14ac:dyDescent="0.45">
      <c r="B234" s="12"/>
      <c r="C234" s="13"/>
      <c r="D234" s="3" t="s">
        <v>12</v>
      </c>
      <c r="E234">
        <v>27.5</v>
      </c>
      <c r="G234" s="14"/>
      <c r="H234" s="14"/>
      <c r="I234" s="14"/>
    </row>
    <row r="235" spans="2:9" ht="30.75" customHeight="1" x14ac:dyDescent="0.45">
      <c r="B235" s="12"/>
      <c r="C235" s="13"/>
      <c r="D235" s="4" t="s">
        <v>8</v>
      </c>
      <c r="E235">
        <v>25.5</v>
      </c>
      <c r="G235" s="14"/>
      <c r="H235" s="14"/>
      <c r="I235" s="14"/>
    </row>
    <row r="236" spans="2:9" ht="30.75" customHeight="1" x14ac:dyDescent="0.45">
      <c r="B236" s="12"/>
      <c r="C236" s="13"/>
      <c r="D236" s="4" t="s">
        <v>6</v>
      </c>
      <c r="E236">
        <v>2</v>
      </c>
      <c r="G236" s="14"/>
      <c r="H236" s="14"/>
      <c r="I236" s="14"/>
    </row>
    <row r="237" spans="2:9" ht="30.75" customHeight="1" x14ac:dyDescent="0.45">
      <c r="B237" s="12"/>
      <c r="C237" s="13"/>
      <c r="D237" s="3" t="s">
        <v>237</v>
      </c>
      <c r="E237">
        <v>65.75</v>
      </c>
      <c r="G237" s="14"/>
      <c r="H237" s="14"/>
      <c r="I237" s="14"/>
    </row>
    <row r="238" spans="2:9" ht="30.75" customHeight="1" x14ac:dyDescent="0.45">
      <c r="B238" s="12"/>
      <c r="C238" s="13"/>
      <c r="D238"/>
      <c r="G238" s="14"/>
      <c r="H238" s="14"/>
      <c r="I238" s="14"/>
    </row>
    <row r="239" spans="2:9" ht="30.75" customHeight="1" x14ac:dyDescent="0.45">
      <c r="B239" s="12"/>
      <c r="C239" s="13"/>
      <c r="D239"/>
      <c r="G239" s="14"/>
      <c r="H239" s="14"/>
      <c r="I239" s="14"/>
    </row>
    <row r="240" spans="2:9" ht="30.75" customHeight="1" x14ac:dyDescent="0.45">
      <c r="B240" s="12"/>
      <c r="C240" s="13"/>
      <c r="D240" s="13"/>
      <c r="E240" s="14"/>
      <c r="F240" s="14"/>
      <c r="G240" s="14"/>
      <c r="H240" s="14"/>
      <c r="I240" s="14"/>
    </row>
    <row r="241" spans="2:9" ht="30.75" customHeight="1" x14ac:dyDescent="0.45">
      <c r="B241" s="12"/>
      <c r="C241" s="13"/>
      <c r="D241" s="13"/>
      <c r="E241" s="14"/>
      <c r="F241" s="14"/>
      <c r="G241" s="14"/>
      <c r="H241" s="14"/>
      <c r="I241" s="14"/>
    </row>
    <row r="242" spans="2:9" ht="30.75" customHeight="1" x14ac:dyDescent="0.45">
      <c r="B242" s="12"/>
      <c r="C242" s="13"/>
      <c r="D242" s="13"/>
      <c r="E242" s="14"/>
      <c r="F242" s="14"/>
      <c r="G242" s="14"/>
      <c r="H242" s="14"/>
      <c r="I242" s="14"/>
    </row>
    <row r="243" spans="2:9" ht="30.75" customHeight="1" x14ac:dyDescent="0.45">
      <c r="B243" s="12"/>
      <c r="C243" s="13"/>
      <c r="D243" s="13"/>
      <c r="E243" s="14"/>
      <c r="F243" s="14"/>
      <c r="G243" s="14"/>
      <c r="H243" s="14"/>
      <c r="I243" s="14"/>
    </row>
    <row r="244" spans="2:9" ht="30.75" customHeight="1" x14ac:dyDescent="0.45">
      <c r="B244" s="12"/>
      <c r="C244" s="13"/>
      <c r="D244" s="13"/>
      <c r="E244" s="14"/>
      <c r="F244" s="14"/>
      <c r="G244" s="14"/>
      <c r="H244" s="14"/>
      <c r="I244" s="14"/>
    </row>
    <row r="245" spans="2:9" ht="30.75" customHeight="1" x14ac:dyDescent="0.45">
      <c r="B245" s="12"/>
      <c r="C245" s="13"/>
      <c r="D245" s="13"/>
      <c r="E245" s="14"/>
      <c r="F245" s="14"/>
      <c r="G245" s="14"/>
      <c r="H245" s="14"/>
      <c r="I245" s="14"/>
    </row>
    <row r="246" spans="2:9" ht="30.75" customHeight="1" x14ac:dyDescent="0.45">
      <c r="B246" s="12"/>
      <c r="C246" s="13"/>
      <c r="D246" s="13"/>
      <c r="E246" s="14"/>
      <c r="F246" s="14"/>
      <c r="G246" s="14"/>
      <c r="H246" s="14"/>
      <c r="I246" s="14"/>
    </row>
    <row r="247" spans="2:9" ht="30.75" customHeight="1" x14ac:dyDescent="0.45">
      <c r="B247" s="12"/>
      <c r="C247" s="13"/>
      <c r="D247" s="13"/>
      <c r="E247" s="14"/>
      <c r="F247" s="14"/>
      <c r="G247" s="14"/>
      <c r="H247" s="14"/>
      <c r="I247" s="14"/>
    </row>
    <row r="248" spans="2:9" ht="30.75" customHeight="1" x14ac:dyDescent="0.45">
      <c r="B248" s="12"/>
      <c r="C248" s="13"/>
      <c r="D248" s="13"/>
      <c r="E248" s="14"/>
      <c r="F248" s="14"/>
      <c r="G248" s="14"/>
      <c r="H248" s="14"/>
      <c r="I248" s="14"/>
    </row>
    <row r="249" spans="2:9" ht="30.75" customHeight="1" x14ac:dyDescent="0.45">
      <c r="B249" s="12"/>
      <c r="C249" s="13"/>
      <c r="D249" s="13"/>
      <c r="E249" s="14"/>
      <c r="F249" s="14"/>
      <c r="G249" s="14"/>
      <c r="H249" s="14"/>
      <c r="I249" s="14"/>
    </row>
    <row r="250" spans="2:9" ht="30.75" customHeight="1" x14ac:dyDescent="0.45">
      <c r="B250" s="12"/>
      <c r="C250" s="13"/>
      <c r="D250" s="13"/>
      <c r="E250" s="14"/>
      <c r="F250" s="14"/>
      <c r="G250" s="14"/>
      <c r="H250" s="14"/>
      <c r="I250" s="14"/>
    </row>
    <row r="251" spans="2:9" ht="30.75" customHeight="1" x14ac:dyDescent="0.45">
      <c r="B251" s="12"/>
      <c r="C251" s="13"/>
      <c r="D251" s="13"/>
      <c r="E251" s="14"/>
      <c r="F251" s="14"/>
      <c r="G251" s="14"/>
      <c r="H251" s="14"/>
      <c r="I251" s="14"/>
    </row>
    <row r="252" spans="2:9" ht="30.75" customHeight="1" x14ac:dyDescent="0.45">
      <c r="B252" s="12"/>
      <c r="C252" s="13"/>
      <c r="D252" s="13"/>
      <c r="E252" s="14"/>
      <c r="F252" s="14"/>
      <c r="G252" s="14"/>
      <c r="H252" s="14"/>
      <c r="I252" s="14"/>
    </row>
    <row r="253" spans="2:9" ht="30.75" customHeight="1" x14ac:dyDescent="0.45">
      <c r="B253" s="12"/>
      <c r="C253" s="13"/>
      <c r="D253" s="13"/>
      <c r="E253" s="14"/>
      <c r="F253" s="14"/>
      <c r="G253" s="14"/>
      <c r="H253" s="14"/>
      <c r="I253" s="14"/>
    </row>
    <row r="254" spans="2:9" ht="30.75" customHeight="1" x14ac:dyDescent="0.45">
      <c r="B254" s="12"/>
      <c r="C254" s="13"/>
      <c r="D254" s="13"/>
      <c r="E254" s="14"/>
      <c r="F254" s="14"/>
      <c r="G254" s="14"/>
      <c r="H254" s="14"/>
      <c r="I254" s="14"/>
    </row>
    <row r="255" spans="2:9" ht="30.75" customHeight="1" x14ac:dyDescent="0.45">
      <c r="B255" s="12"/>
      <c r="C255" s="13"/>
      <c r="D255" s="13"/>
      <c r="E255" s="14"/>
      <c r="F255" s="14"/>
      <c r="G255" s="14"/>
      <c r="H255" s="14"/>
      <c r="I255" s="14"/>
    </row>
    <row r="256" spans="2:9" ht="30.75" customHeight="1" x14ac:dyDescent="0.45">
      <c r="B256" s="12"/>
      <c r="C256" s="13"/>
      <c r="D256" s="13"/>
      <c r="E256" s="14"/>
      <c r="F256" s="14"/>
      <c r="G256" s="14"/>
      <c r="H256" s="14"/>
      <c r="I256" s="14"/>
    </row>
    <row r="257" spans="2:9" ht="30.75" customHeight="1" x14ac:dyDescent="0.45">
      <c r="B257" s="12"/>
      <c r="C257" s="13"/>
      <c r="D257" s="13"/>
      <c r="E257" s="14"/>
      <c r="F257" s="14"/>
      <c r="G257" s="14"/>
      <c r="H257" s="14"/>
      <c r="I257" s="14"/>
    </row>
    <row r="258" spans="2:9" ht="30.75" customHeight="1" x14ac:dyDescent="0.45">
      <c r="B258" s="12"/>
      <c r="C258" s="13"/>
      <c r="D258" s="13"/>
      <c r="E258" s="14"/>
      <c r="F258" s="14"/>
      <c r="G258" s="14"/>
      <c r="H258" s="14"/>
      <c r="I258" s="14"/>
    </row>
    <row r="259" spans="2:9" ht="30.75" customHeight="1" x14ac:dyDescent="0.45">
      <c r="B259" s="12"/>
      <c r="C259" s="13"/>
      <c r="D259" s="13"/>
      <c r="E259" s="14"/>
      <c r="F259" s="14"/>
      <c r="G259" s="14"/>
      <c r="H259" s="14"/>
      <c r="I259" s="14"/>
    </row>
    <row r="260" spans="2:9" ht="30.75" customHeight="1" x14ac:dyDescent="0.45">
      <c r="B260" s="12"/>
      <c r="C260" s="13"/>
      <c r="D260" s="13"/>
      <c r="E260" s="14"/>
      <c r="F260" s="14"/>
      <c r="G260" s="14"/>
      <c r="H260" s="14"/>
      <c r="I260" s="14"/>
    </row>
    <row r="261" spans="2:9" ht="30.75" customHeight="1" x14ac:dyDescent="0.45">
      <c r="B261" s="12"/>
      <c r="C261" s="13"/>
      <c r="D261" s="13"/>
      <c r="E261" s="14"/>
      <c r="F261" s="14"/>
      <c r="G261" s="14"/>
      <c r="H261" s="14"/>
      <c r="I261" s="14"/>
    </row>
    <row r="262" spans="2:9" ht="30.75" customHeight="1" x14ac:dyDescent="0.45">
      <c r="B262" s="12"/>
      <c r="C262" s="13"/>
      <c r="D262" s="13"/>
      <c r="E262" s="14"/>
      <c r="F262" s="14"/>
      <c r="G262" s="14"/>
      <c r="H262" s="14"/>
      <c r="I262" s="14"/>
    </row>
    <row r="263" spans="2:9" ht="30.75" customHeight="1" x14ac:dyDescent="0.45">
      <c r="B263" s="12"/>
      <c r="C263" s="13"/>
      <c r="D263" s="13"/>
      <c r="E263" s="14"/>
      <c r="F263" s="14"/>
      <c r="G263" s="14"/>
      <c r="H263" s="14"/>
      <c r="I263" s="14"/>
    </row>
    <row r="264" spans="2:9" ht="30.75" customHeight="1" x14ac:dyDescent="0.45">
      <c r="B264" s="12"/>
      <c r="C264" s="13"/>
      <c r="D264" s="13"/>
      <c r="E264" s="14"/>
      <c r="F264" s="14"/>
      <c r="G264" s="14"/>
      <c r="H264" s="14"/>
      <c r="I264" s="14"/>
    </row>
    <row r="265" spans="2:9" ht="30.75" customHeight="1" x14ac:dyDescent="0.45">
      <c r="B265" s="12"/>
      <c r="C265" s="13"/>
      <c r="D265" s="13"/>
      <c r="E265" s="14"/>
      <c r="F265" s="14"/>
      <c r="G265" s="14"/>
      <c r="H265" s="14"/>
      <c r="I265" s="14"/>
    </row>
    <row r="266" spans="2:9" ht="30.75" customHeight="1" x14ac:dyDescent="0.45">
      <c r="B266" s="12"/>
      <c r="C266" s="13"/>
      <c r="D266" s="13"/>
      <c r="E266" s="14"/>
      <c r="F266" s="14"/>
      <c r="G266" s="14"/>
      <c r="H266" s="14"/>
      <c r="I266" s="14"/>
    </row>
    <row r="267" spans="2:9" ht="30.75" customHeight="1" x14ac:dyDescent="0.45">
      <c r="B267" s="12"/>
      <c r="C267" s="13"/>
      <c r="D267" s="13"/>
      <c r="E267" s="14"/>
      <c r="F267" s="14"/>
      <c r="G267" s="14"/>
      <c r="H267" s="14"/>
      <c r="I267" s="14"/>
    </row>
    <row r="268" spans="2:9" ht="30.75" customHeight="1" x14ac:dyDescent="0.45">
      <c r="B268" s="12"/>
      <c r="C268" s="13"/>
      <c r="D268" s="13"/>
      <c r="E268" s="14"/>
      <c r="F268" s="14"/>
      <c r="G268" s="14"/>
      <c r="H268" s="14"/>
      <c r="I268" s="14"/>
    </row>
    <row r="269" spans="2:9" ht="30.75" customHeight="1" x14ac:dyDescent="0.45">
      <c r="B269" s="12"/>
      <c r="C269" s="13"/>
      <c r="D269" s="13"/>
      <c r="E269" s="14"/>
      <c r="F269" s="14"/>
      <c r="G269" s="14"/>
      <c r="H269" s="14"/>
      <c r="I269" s="14"/>
    </row>
    <row r="270" spans="2:9" ht="30.75" customHeight="1" x14ac:dyDescent="0.45">
      <c r="B270" s="12"/>
      <c r="C270" s="13"/>
      <c r="D270" s="13"/>
      <c r="E270" s="14"/>
      <c r="F270" s="14"/>
      <c r="G270" s="14"/>
      <c r="H270" s="14"/>
      <c r="I270" s="14"/>
    </row>
    <row r="271" spans="2:9" ht="30.75" customHeight="1" x14ac:dyDescent="0.45">
      <c r="B271" s="12"/>
      <c r="C271" s="13"/>
      <c r="D271" s="13"/>
      <c r="E271" s="14"/>
      <c r="F271" s="14"/>
      <c r="G271" s="14"/>
      <c r="H271" s="14"/>
      <c r="I271" s="14"/>
    </row>
    <row r="272" spans="2:9" ht="30.75" customHeight="1" x14ac:dyDescent="0.45">
      <c r="B272" s="12"/>
      <c r="C272" s="13"/>
      <c r="D272" s="13"/>
      <c r="E272" s="14"/>
      <c r="F272" s="14"/>
      <c r="G272" s="14"/>
      <c r="H272" s="14"/>
      <c r="I272" s="14"/>
    </row>
    <row r="273" spans="2:9" ht="30.75" customHeight="1" x14ac:dyDescent="0.45">
      <c r="B273" s="12"/>
      <c r="C273" s="13"/>
      <c r="D273" s="13"/>
      <c r="E273" s="14"/>
      <c r="F273" s="14"/>
      <c r="G273" s="14"/>
      <c r="H273" s="14"/>
      <c r="I273" s="14"/>
    </row>
    <row r="274" spans="2:9" ht="30.75" customHeight="1" x14ac:dyDescent="0.45">
      <c r="B274" s="12"/>
      <c r="C274" s="13"/>
      <c r="D274" s="13"/>
      <c r="E274" s="14"/>
      <c r="F274" s="14"/>
      <c r="G274" s="14"/>
      <c r="H274" s="14"/>
      <c r="I274" s="14"/>
    </row>
    <row r="275" spans="2:9" ht="30.75" customHeight="1" x14ac:dyDescent="0.45">
      <c r="B275" s="12"/>
      <c r="C275" s="13"/>
      <c r="D275" s="13"/>
      <c r="E275" s="14"/>
      <c r="F275" s="14"/>
      <c r="G275" s="14"/>
      <c r="H275" s="14"/>
      <c r="I275" s="14"/>
    </row>
    <row r="276" spans="2:9" ht="30.75" customHeight="1" x14ac:dyDescent="0.45">
      <c r="B276" s="12"/>
      <c r="C276" s="13"/>
      <c r="D276" s="13"/>
      <c r="E276" s="14"/>
      <c r="F276" s="14"/>
      <c r="G276" s="14"/>
      <c r="H276" s="14"/>
      <c r="I276" s="14"/>
    </row>
    <row r="277" spans="2:9" ht="30.75" customHeight="1" x14ac:dyDescent="0.45">
      <c r="B277" s="12"/>
      <c r="C277" s="13"/>
      <c r="D277" s="13"/>
      <c r="E277" s="14"/>
      <c r="F277" s="14"/>
      <c r="G277" s="14"/>
      <c r="H277" s="14"/>
      <c r="I277" s="14"/>
    </row>
    <row r="278" spans="2:9" ht="30.75" customHeight="1" x14ac:dyDescent="0.45">
      <c r="B278" s="12"/>
      <c r="C278" s="13"/>
      <c r="D278" s="13"/>
      <c r="E278" s="14"/>
      <c r="F278" s="14"/>
      <c r="G278" s="14"/>
      <c r="H278" s="14"/>
      <c r="I278" s="14"/>
    </row>
    <row r="279" spans="2:9" ht="30.75" customHeight="1" x14ac:dyDescent="0.45">
      <c r="B279" s="12"/>
      <c r="C279" s="13"/>
      <c r="D279" s="13"/>
      <c r="E279" s="14"/>
      <c r="F279" s="14"/>
      <c r="G279" s="14"/>
      <c r="H279" s="14"/>
      <c r="I279" s="14"/>
    </row>
    <row r="280" spans="2:9" ht="30.75" customHeight="1" x14ac:dyDescent="0.45">
      <c r="B280" s="12"/>
      <c r="C280" s="13"/>
      <c r="D280" s="13"/>
      <c r="E280" s="14"/>
      <c r="F280" s="14"/>
      <c r="G280" s="14"/>
      <c r="H280" s="14"/>
      <c r="I280" s="14"/>
    </row>
    <row r="281" spans="2:9" ht="30.75" customHeight="1" x14ac:dyDescent="0.45">
      <c r="B281" s="12"/>
      <c r="C281" s="13"/>
      <c r="D281" s="13"/>
      <c r="E281" s="14"/>
      <c r="F281" s="14"/>
      <c r="G281" s="14"/>
      <c r="H281" s="14"/>
      <c r="I281" s="14"/>
    </row>
    <row r="282" spans="2:9" ht="30.75" customHeight="1" x14ac:dyDescent="0.45">
      <c r="B282" s="12"/>
      <c r="C282" s="13"/>
      <c r="D282" s="13"/>
      <c r="E282" s="14"/>
      <c r="F282" s="14"/>
      <c r="G282" s="14"/>
      <c r="H282" s="14"/>
      <c r="I282" s="14"/>
    </row>
    <row r="283" spans="2:9" ht="30.75" customHeight="1" x14ac:dyDescent="0.45">
      <c r="B283" s="12"/>
      <c r="C283" s="13"/>
      <c r="D283" s="13"/>
      <c r="E283" s="14"/>
      <c r="F283" s="14"/>
      <c r="G283" s="14"/>
      <c r="H283" s="14"/>
      <c r="I283" s="14"/>
    </row>
    <row r="284" spans="2:9" ht="30.75" customHeight="1" x14ac:dyDescent="0.45">
      <c r="B284" s="12"/>
      <c r="C284" s="13"/>
      <c r="D284" s="13"/>
      <c r="E284" s="14"/>
      <c r="F284" s="14"/>
      <c r="G284" s="14"/>
      <c r="H284" s="14"/>
      <c r="I284" s="14"/>
    </row>
    <row r="285" spans="2:9" ht="30.75" customHeight="1" x14ac:dyDescent="0.45">
      <c r="B285" s="12"/>
      <c r="C285" s="13"/>
      <c r="D285" s="13"/>
      <c r="E285" s="14"/>
      <c r="F285" s="14"/>
      <c r="G285" s="14"/>
      <c r="H285" s="14"/>
      <c r="I285" s="14"/>
    </row>
    <row r="286" spans="2:9" ht="30.75" customHeight="1" x14ac:dyDescent="0.45">
      <c r="B286" s="12"/>
      <c r="C286" s="13"/>
      <c r="D286" s="13"/>
      <c r="E286" s="14"/>
      <c r="F286" s="14"/>
      <c r="G286" s="14"/>
      <c r="H286" s="14"/>
      <c r="I286" s="14"/>
    </row>
    <row r="287" spans="2:9" ht="30.75" customHeight="1" x14ac:dyDescent="0.45">
      <c r="B287" s="12"/>
      <c r="C287" s="13"/>
      <c r="D287" s="13"/>
      <c r="E287" s="14"/>
      <c r="F287" s="14"/>
      <c r="G287" s="14"/>
      <c r="H287" s="14"/>
      <c r="I287" s="14"/>
    </row>
    <row r="288" spans="2:9" ht="30.75" customHeight="1" x14ac:dyDescent="0.45">
      <c r="B288" s="12"/>
      <c r="C288" s="13"/>
      <c r="D288" s="13"/>
      <c r="E288" s="14"/>
      <c r="F288" s="14"/>
      <c r="G288" s="14"/>
      <c r="H288" s="14"/>
      <c r="I288" s="14"/>
    </row>
    <row r="289" spans="2:9" ht="30.75" customHeight="1" x14ac:dyDescent="0.45">
      <c r="B289" s="12"/>
      <c r="C289" s="13"/>
      <c r="D289" s="13"/>
      <c r="E289" s="14"/>
      <c r="F289" s="14"/>
      <c r="G289" s="14"/>
      <c r="H289" s="14"/>
      <c r="I289" s="14"/>
    </row>
    <row r="290" spans="2:9" ht="30.75" customHeight="1" x14ac:dyDescent="0.45">
      <c r="B290" s="12"/>
      <c r="C290" s="13"/>
      <c r="D290" s="13"/>
      <c r="E290" s="14"/>
      <c r="F290" s="14"/>
      <c r="G290" s="14"/>
      <c r="H290" s="14"/>
      <c r="I290" s="14"/>
    </row>
    <row r="291" spans="2:9" ht="30.75" customHeight="1" x14ac:dyDescent="0.45">
      <c r="B291" s="12"/>
      <c r="C291" s="13"/>
      <c r="D291" s="13"/>
      <c r="E291" s="14"/>
      <c r="F291" s="14"/>
      <c r="G291" s="14"/>
      <c r="H291" s="14"/>
      <c r="I291" s="14"/>
    </row>
    <row r="292" spans="2:9" ht="30.75" customHeight="1" x14ac:dyDescent="0.45">
      <c r="B292" s="12"/>
      <c r="C292" s="13"/>
      <c r="D292" s="13"/>
      <c r="E292" s="14"/>
      <c r="F292" s="14"/>
      <c r="G292" s="14"/>
      <c r="H292" s="14"/>
      <c r="I292" s="14"/>
    </row>
    <row r="293" spans="2:9" ht="30.75" customHeight="1" x14ac:dyDescent="0.45">
      <c r="B293" s="12"/>
      <c r="C293" s="13"/>
      <c r="D293" s="13"/>
      <c r="E293" s="14"/>
      <c r="F293" s="14"/>
      <c r="G293" s="14"/>
      <c r="H293" s="14"/>
      <c r="I293" s="14"/>
    </row>
    <row r="294" spans="2:9" ht="30.75" customHeight="1" x14ac:dyDescent="0.45">
      <c r="B294" s="12"/>
      <c r="C294" s="13"/>
      <c r="D294" s="13"/>
      <c r="E294" s="14"/>
      <c r="F294" s="14"/>
      <c r="G294" s="14"/>
      <c r="H294" s="14"/>
      <c r="I294" s="14"/>
    </row>
    <row r="295" spans="2:9" ht="30.75" customHeight="1" x14ac:dyDescent="0.45">
      <c r="B295" s="12"/>
      <c r="C295" s="13"/>
      <c r="D295" s="13"/>
      <c r="E295" s="14"/>
      <c r="F295" s="14"/>
      <c r="G295" s="14"/>
      <c r="H295" s="14"/>
      <c r="I295" s="14"/>
    </row>
    <row r="296" spans="2:9" ht="30.75" customHeight="1" x14ac:dyDescent="0.45">
      <c r="B296" s="12"/>
      <c r="C296" s="13"/>
      <c r="D296" s="13"/>
      <c r="E296" s="14"/>
      <c r="F296" s="14"/>
      <c r="G296" s="14"/>
      <c r="H296" s="14"/>
      <c r="I296" s="14"/>
    </row>
    <row r="297" spans="2:9" ht="30.75" customHeight="1" x14ac:dyDescent="0.45">
      <c r="B297" s="12"/>
      <c r="C297" s="13"/>
      <c r="D297" s="13"/>
      <c r="E297" s="14"/>
      <c r="F297" s="14"/>
      <c r="G297" s="14"/>
      <c r="H297" s="14"/>
      <c r="I297" s="14"/>
    </row>
    <row r="298" spans="2:9" ht="30.75" customHeight="1" x14ac:dyDescent="0.45">
      <c r="B298" s="12"/>
      <c r="C298" s="13"/>
      <c r="D298" s="13"/>
      <c r="E298" s="14"/>
      <c r="F298" s="14"/>
      <c r="G298" s="14"/>
      <c r="H298" s="14"/>
      <c r="I298" s="14"/>
    </row>
    <row r="299" spans="2:9" ht="30.75" customHeight="1" x14ac:dyDescent="0.45">
      <c r="B299" s="12"/>
      <c r="C299" s="13"/>
      <c r="D299" s="13"/>
      <c r="E299" s="14"/>
      <c r="F299" s="14"/>
      <c r="G299" s="14"/>
      <c r="H299" s="14"/>
      <c r="I299" s="14"/>
    </row>
    <row r="300" spans="2:9" ht="30.75" customHeight="1" x14ac:dyDescent="0.45">
      <c r="B300" s="12"/>
      <c r="C300" s="13"/>
      <c r="D300" s="13"/>
      <c r="E300" s="14"/>
      <c r="F300" s="14"/>
      <c r="G300" s="14"/>
      <c r="H300" s="14"/>
      <c r="I300" s="14"/>
    </row>
    <row r="301" spans="2:9" ht="30.75" customHeight="1" x14ac:dyDescent="0.45">
      <c r="B301" s="12"/>
      <c r="C301" s="13"/>
      <c r="D301" s="13"/>
      <c r="E301" s="14"/>
      <c r="F301" s="14"/>
      <c r="G301" s="14"/>
      <c r="H301" s="14"/>
      <c r="I301" s="14"/>
    </row>
    <row r="302" spans="2:9" ht="30.75" customHeight="1" x14ac:dyDescent="0.45">
      <c r="B302" s="12"/>
      <c r="C302" s="13"/>
      <c r="D302" s="13"/>
      <c r="E302" s="14"/>
      <c r="F302" s="14"/>
      <c r="G302" s="14"/>
      <c r="H302" s="14"/>
      <c r="I302" s="14"/>
    </row>
    <row r="303" spans="2:9" ht="30.75" customHeight="1" x14ac:dyDescent="0.45">
      <c r="B303" s="12"/>
      <c r="C303" s="13"/>
      <c r="D303" s="13"/>
      <c r="E303" s="14"/>
      <c r="F303" s="14"/>
      <c r="G303" s="14"/>
      <c r="H303" s="14"/>
      <c r="I303" s="14"/>
    </row>
    <row r="304" spans="2:9" ht="30.75" customHeight="1" x14ac:dyDescent="0.45">
      <c r="B304" s="12"/>
      <c r="C304" s="13"/>
      <c r="D304" s="13"/>
      <c r="E304" s="14"/>
      <c r="F304" s="14"/>
      <c r="G304" s="14"/>
      <c r="H304" s="14"/>
      <c r="I304" s="14"/>
    </row>
    <row r="305" spans="2:9" ht="30.75" customHeight="1" x14ac:dyDescent="0.45">
      <c r="B305" s="12"/>
      <c r="C305" s="13"/>
      <c r="D305" s="13"/>
      <c r="E305" s="14"/>
      <c r="F305" s="14"/>
      <c r="G305" s="14"/>
      <c r="H305" s="14"/>
      <c r="I305" s="14"/>
    </row>
    <row r="306" spans="2:9" ht="30.75" customHeight="1" x14ac:dyDescent="0.45">
      <c r="B306" s="12"/>
      <c r="C306" s="13"/>
      <c r="D306" s="13"/>
      <c r="E306" s="14"/>
      <c r="F306" s="14"/>
      <c r="G306" s="14"/>
      <c r="H306" s="14"/>
      <c r="I306" s="14"/>
    </row>
    <row r="307" spans="2:9" ht="30.75" customHeight="1" x14ac:dyDescent="0.45">
      <c r="B307" s="12"/>
      <c r="C307" s="13"/>
      <c r="D307" s="13"/>
      <c r="E307" s="14"/>
      <c r="F307" s="14"/>
      <c r="G307" s="14"/>
      <c r="H307" s="14"/>
      <c r="I307" s="14"/>
    </row>
    <row r="308" spans="2:9" ht="30.75" customHeight="1" x14ac:dyDescent="0.45">
      <c r="B308" s="12"/>
      <c r="C308" s="13"/>
      <c r="D308" s="13"/>
      <c r="E308" s="14"/>
      <c r="F308" s="14"/>
      <c r="G308" s="14"/>
      <c r="H308" s="14"/>
      <c r="I308" s="14"/>
    </row>
    <row r="309" spans="2:9" ht="30.75" customHeight="1" x14ac:dyDescent="0.45">
      <c r="B309" s="12"/>
      <c r="C309" s="13"/>
      <c r="D309" s="13"/>
      <c r="E309" s="14"/>
      <c r="F309" s="14"/>
      <c r="G309" s="14"/>
      <c r="H309" s="14"/>
      <c r="I309" s="14"/>
    </row>
    <row r="310" spans="2:9" ht="30.75" customHeight="1" x14ac:dyDescent="0.45">
      <c r="B310" s="12"/>
      <c r="C310" s="13"/>
      <c r="D310" s="13"/>
      <c r="E310" s="14"/>
      <c r="F310" s="14"/>
      <c r="G310" s="14"/>
      <c r="H310" s="14"/>
      <c r="I310" s="14"/>
    </row>
    <row r="311" spans="2:9" ht="30.75" customHeight="1" x14ac:dyDescent="0.45">
      <c r="B311" s="12"/>
      <c r="C311" s="13"/>
      <c r="D311" s="13"/>
      <c r="E311" s="14"/>
      <c r="F311" s="14"/>
      <c r="G311" s="14"/>
      <c r="H311" s="14"/>
      <c r="I311" s="14"/>
    </row>
    <row r="312" spans="2:9" ht="30.75" customHeight="1" x14ac:dyDescent="0.45">
      <c r="B312" s="12"/>
      <c r="C312" s="13"/>
      <c r="D312" s="13"/>
      <c r="E312" s="14"/>
      <c r="F312" s="14"/>
      <c r="G312" s="14"/>
      <c r="H312" s="14"/>
      <c r="I312" s="14"/>
    </row>
    <row r="313" spans="2:9" ht="30.75" customHeight="1" x14ac:dyDescent="0.45">
      <c r="B313" s="12"/>
      <c r="C313" s="13"/>
      <c r="D313" s="13"/>
      <c r="E313" s="14"/>
      <c r="F313" s="14"/>
      <c r="G313" s="14"/>
      <c r="H313" s="14"/>
      <c r="I313" s="14"/>
    </row>
    <row r="314" spans="2:9" ht="30.75" customHeight="1" x14ac:dyDescent="0.45">
      <c r="B314" s="12"/>
      <c r="C314" s="13"/>
      <c r="D314" s="13"/>
      <c r="E314" s="14"/>
      <c r="F314" s="14"/>
      <c r="G314" s="14"/>
      <c r="H314" s="14"/>
      <c r="I314" s="14"/>
    </row>
    <row r="315" spans="2:9" ht="30.75" customHeight="1" x14ac:dyDescent="0.45">
      <c r="B315" s="12"/>
      <c r="C315" s="13"/>
      <c r="D315" s="13"/>
      <c r="E315" s="14"/>
      <c r="F315" s="14"/>
      <c r="G315" s="14"/>
      <c r="H315" s="14"/>
      <c r="I315" s="14"/>
    </row>
    <row r="316" spans="2:9" ht="30.75" customHeight="1" x14ac:dyDescent="0.45">
      <c r="B316" s="12"/>
      <c r="C316" s="13"/>
      <c r="D316" s="13"/>
      <c r="E316" s="14"/>
      <c r="F316" s="14"/>
      <c r="G316" s="14"/>
      <c r="H316" s="14"/>
      <c r="I316" s="14"/>
    </row>
    <row r="317" spans="2:9" ht="30.75" customHeight="1" x14ac:dyDescent="0.45">
      <c r="B317" s="12"/>
      <c r="C317" s="13"/>
      <c r="D317" s="13"/>
      <c r="E317" s="14"/>
      <c r="F317" s="14"/>
      <c r="G317" s="14"/>
      <c r="H317" s="14"/>
      <c r="I317" s="14"/>
    </row>
    <row r="318" spans="2:9" ht="30.75" customHeight="1" x14ac:dyDescent="0.45">
      <c r="B318" s="12"/>
      <c r="C318" s="13"/>
      <c r="D318" s="13"/>
      <c r="E318" s="14"/>
      <c r="F318" s="14"/>
      <c r="G318" s="14"/>
      <c r="H318" s="14"/>
      <c r="I318" s="14"/>
    </row>
    <row r="319" spans="2:9" ht="30.75" customHeight="1" x14ac:dyDescent="0.45">
      <c r="B319" s="12"/>
      <c r="C319" s="13"/>
      <c r="D319" s="13"/>
      <c r="E319" s="14"/>
      <c r="F319" s="14"/>
      <c r="G319" s="14"/>
      <c r="H319" s="14"/>
      <c r="I319" s="14"/>
    </row>
    <row r="320" spans="2:9" ht="30.75" customHeight="1" x14ac:dyDescent="0.45">
      <c r="B320" s="12"/>
      <c r="C320" s="13"/>
      <c r="D320" s="13"/>
      <c r="E320" s="14"/>
      <c r="F320" s="14"/>
      <c r="G320" s="14"/>
      <c r="H320" s="14"/>
      <c r="I320" s="14"/>
    </row>
    <row r="321" spans="2:9" ht="30.75" customHeight="1" x14ac:dyDescent="0.45">
      <c r="B321" s="12"/>
      <c r="C321" s="13"/>
      <c r="D321" s="13"/>
      <c r="E321" s="14"/>
      <c r="F321" s="14"/>
      <c r="G321" s="14"/>
      <c r="H321" s="14"/>
      <c r="I321" s="14"/>
    </row>
    <row r="322" spans="2:9" ht="30.75" customHeight="1" x14ac:dyDescent="0.45">
      <c r="B322" s="12"/>
      <c r="C322" s="13"/>
      <c r="D322" s="13"/>
      <c r="E322" s="14"/>
      <c r="F322" s="14"/>
      <c r="G322" s="14"/>
      <c r="H322" s="14"/>
      <c r="I322" s="14"/>
    </row>
    <row r="323" spans="2:9" ht="30.75" customHeight="1" x14ac:dyDescent="0.45">
      <c r="B323" s="12"/>
      <c r="C323" s="13"/>
      <c r="D323" s="13"/>
      <c r="E323" s="14"/>
      <c r="F323" s="14"/>
      <c r="G323" s="14"/>
      <c r="H323" s="14"/>
      <c r="I323" s="14"/>
    </row>
    <row r="324" spans="2:9" ht="30.75" customHeight="1" x14ac:dyDescent="0.45">
      <c r="B324" s="12"/>
      <c r="C324" s="13"/>
      <c r="D324" s="13"/>
      <c r="E324" s="14"/>
      <c r="F324" s="14"/>
      <c r="G324" s="14"/>
      <c r="H324" s="14"/>
      <c r="I324" s="14"/>
    </row>
    <row r="325" spans="2:9" ht="30.75" customHeight="1" x14ac:dyDescent="0.45">
      <c r="B325" s="12"/>
      <c r="C325" s="13"/>
      <c r="D325" s="13"/>
      <c r="E325" s="14"/>
      <c r="F325" s="14"/>
      <c r="G325" s="14"/>
      <c r="H325" s="14"/>
      <c r="I325" s="14"/>
    </row>
    <row r="326" spans="2:9" ht="30.75" customHeight="1" x14ac:dyDescent="0.45">
      <c r="B326" s="12"/>
      <c r="C326" s="13"/>
      <c r="D326" s="13"/>
      <c r="E326" s="14"/>
      <c r="F326" s="14"/>
      <c r="G326" s="14"/>
      <c r="H326" s="14"/>
      <c r="I326" s="14"/>
    </row>
    <row r="327" spans="2:9" ht="30.75" customHeight="1" x14ac:dyDescent="0.45">
      <c r="B327" s="12"/>
      <c r="C327" s="13"/>
      <c r="D327" s="13"/>
      <c r="E327" s="14"/>
      <c r="F327" s="14"/>
      <c r="G327" s="14"/>
      <c r="H327" s="14"/>
      <c r="I327" s="14"/>
    </row>
    <row r="328" spans="2:9" ht="30.75" customHeight="1" x14ac:dyDescent="0.45">
      <c r="B328" s="12"/>
      <c r="C328" s="13"/>
      <c r="D328" s="13"/>
      <c r="E328" s="14"/>
      <c r="F328" s="14"/>
      <c r="G328" s="14"/>
      <c r="H328" s="14"/>
      <c r="I328" s="14"/>
    </row>
    <row r="329" spans="2:9" ht="30.75" customHeight="1" x14ac:dyDescent="0.45">
      <c r="B329" s="12"/>
      <c r="C329" s="13"/>
      <c r="D329" s="13"/>
      <c r="E329" s="14"/>
      <c r="F329" s="14"/>
      <c r="G329" s="14"/>
      <c r="H329" s="14"/>
      <c r="I329" s="14"/>
    </row>
    <row r="330" spans="2:9" ht="30.75" customHeight="1" x14ac:dyDescent="0.45">
      <c r="B330" s="12"/>
      <c r="C330" s="13"/>
      <c r="D330" s="13"/>
      <c r="E330" s="14"/>
      <c r="F330" s="14"/>
      <c r="G330" s="14"/>
      <c r="H330" s="14"/>
      <c r="I330" s="14"/>
    </row>
    <row r="331" spans="2:9" ht="30.75" customHeight="1" x14ac:dyDescent="0.45">
      <c r="B331" s="12"/>
      <c r="C331" s="13"/>
      <c r="D331" s="13"/>
      <c r="E331" s="14"/>
      <c r="F331" s="14"/>
      <c r="G331" s="14"/>
      <c r="H331" s="14"/>
      <c r="I331" s="14"/>
    </row>
    <row r="332" spans="2:9" ht="30.75" customHeight="1" x14ac:dyDescent="0.45">
      <c r="B332" s="12"/>
      <c r="C332" s="13"/>
      <c r="D332" s="13"/>
      <c r="E332" s="14"/>
      <c r="F332" s="14"/>
      <c r="G332" s="14"/>
      <c r="H332" s="14"/>
      <c r="I332" s="14"/>
    </row>
    <row r="333" spans="2:9" ht="30.75" customHeight="1" x14ac:dyDescent="0.45">
      <c r="B333" s="12"/>
      <c r="C333" s="13"/>
      <c r="D333" s="13"/>
      <c r="E333" s="14"/>
      <c r="F333" s="14"/>
      <c r="G333" s="14"/>
      <c r="H333" s="14"/>
      <c r="I333" s="14"/>
    </row>
    <row r="334" spans="2:9" ht="30.75" customHeight="1" x14ac:dyDescent="0.45">
      <c r="B334" s="12"/>
      <c r="C334" s="13"/>
      <c r="D334" s="13"/>
      <c r="E334" s="14"/>
      <c r="F334" s="14"/>
      <c r="G334" s="14"/>
      <c r="H334" s="14"/>
      <c r="I334" s="14"/>
    </row>
    <row r="335" spans="2:9" ht="30.75" customHeight="1" x14ac:dyDescent="0.45">
      <c r="B335" s="12"/>
      <c r="C335" s="13"/>
      <c r="D335" s="13"/>
      <c r="E335" s="14"/>
      <c r="F335" s="14"/>
      <c r="G335" s="14"/>
      <c r="H335" s="14"/>
      <c r="I335" s="14"/>
    </row>
    <row r="336" spans="2:9" ht="30.75" customHeight="1" x14ac:dyDescent="0.45">
      <c r="B336" s="12"/>
      <c r="C336" s="13"/>
      <c r="D336" s="13"/>
      <c r="E336" s="14"/>
      <c r="F336" s="14"/>
      <c r="G336" s="14"/>
      <c r="H336" s="14"/>
      <c r="I336" s="14"/>
    </row>
    <row r="337" spans="2:9" ht="30.75" customHeight="1" x14ac:dyDescent="0.45">
      <c r="B337" s="12"/>
      <c r="C337" s="13"/>
      <c r="D337" s="13"/>
      <c r="E337" s="14"/>
      <c r="F337" s="14"/>
      <c r="G337" s="14"/>
      <c r="H337" s="14"/>
      <c r="I337" s="14"/>
    </row>
    <row r="338" spans="2:9" ht="30.75" customHeight="1" x14ac:dyDescent="0.45">
      <c r="B338" s="12"/>
      <c r="C338" s="13"/>
      <c r="D338" s="13"/>
      <c r="E338" s="14"/>
      <c r="F338" s="14"/>
      <c r="G338" s="14"/>
      <c r="H338" s="14"/>
      <c r="I338" s="14"/>
    </row>
    <row r="339" spans="2:9" ht="30.75" customHeight="1" x14ac:dyDescent="0.45">
      <c r="B339" s="12"/>
      <c r="C339" s="13"/>
      <c r="D339" s="13"/>
      <c r="E339" s="14"/>
      <c r="F339" s="14"/>
      <c r="G339" s="14"/>
      <c r="H339" s="14"/>
      <c r="I339" s="14"/>
    </row>
    <row r="340" spans="2:9" ht="30.75" customHeight="1" x14ac:dyDescent="0.45">
      <c r="B340" s="12"/>
      <c r="C340" s="13"/>
      <c r="D340" s="13"/>
      <c r="E340" s="14"/>
      <c r="F340" s="14"/>
      <c r="G340" s="14"/>
      <c r="H340" s="14"/>
      <c r="I340" s="14"/>
    </row>
    <row r="341" spans="2:9" ht="30.75" customHeight="1" x14ac:dyDescent="0.45">
      <c r="B341" s="12"/>
      <c r="C341" s="13"/>
      <c r="D341" s="13"/>
      <c r="E341" s="14"/>
      <c r="F341" s="14"/>
      <c r="G341" s="14"/>
      <c r="H341" s="14"/>
      <c r="I341" s="14"/>
    </row>
    <row r="342" spans="2:9" ht="30.75" customHeight="1" x14ac:dyDescent="0.45">
      <c r="B342" s="12"/>
      <c r="C342" s="13"/>
      <c r="D342" s="13"/>
      <c r="E342" s="14"/>
      <c r="F342" s="14"/>
      <c r="G342" s="14"/>
      <c r="H342" s="14"/>
      <c r="I342" s="14"/>
    </row>
    <row r="343" spans="2:9" ht="30.75" customHeight="1" x14ac:dyDescent="0.45">
      <c r="B343" s="12"/>
      <c r="C343" s="13"/>
      <c r="D343" s="13"/>
      <c r="E343" s="14"/>
      <c r="F343" s="14"/>
      <c r="G343" s="14"/>
      <c r="H343" s="14"/>
      <c r="I343" s="14"/>
    </row>
    <row r="344" spans="2:9" ht="30.75" customHeight="1" x14ac:dyDescent="0.45">
      <c r="B344" s="12"/>
      <c r="C344" s="13"/>
      <c r="D344" s="13"/>
      <c r="E344" s="14"/>
      <c r="F344" s="14"/>
      <c r="G344" s="14"/>
      <c r="H344" s="14"/>
      <c r="I344" s="14"/>
    </row>
    <row r="345" spans="2:9" ht="30.75" customHeight="1" x14ac:dyDescent="0.45">
      <c r="B345" s="12"/>
      <c r="C345" s="13"/>
      <c r="D345" s="13"/>
      <c r="E345" s="14"/>
      <c r="F345" s="14"/>
      <c r="G345" s="14"/>
      <c r="H345" s="14"/>
      <c r="I345" s="14"/>
    </row>
    <row r="346" spans="2:9" ht="30.75" customHeight="1" x14ac:dyDescent="0.45">
      <c r="B346" s="12"/>
      <c r="C346" s="13"/>
      <c r="D346" s="13"/>
      <c r="E346" s="14"/>
      <c r="F346" s="14"/>
      <c r="G346" s="14"/>
      <c r="H346" s="14"/>
      <c r="I346" s="14"/>
    </row>
    <row r="347" spans="2:9" ht="30.75" customHeight="1" x14ac:dyDescent="0.45">
      <c r="B347" s="12"/>
      <c r="C347" s="13"/>
      <c r="D347" s="13"/>
      <c r="E347" s="14"/>
      <c r="F347" s="14"/>
      <c r="G347" s="14"/>
      <c r="H347" s="14"/>
      <c r="I347" s="14"/>
    </row>
    <row r="348" spans="2:9" ht="30.75" customHeight="1" x14ac:dyDescent="0.45">
      <c r="B348" s="12"/>
      <c r="C348" s="13"/>
      <c r="D348" s="13"/>
      <c r="E348" s="14"/>
      <c r="F348" s="14"/>
      <c r="G348" s="14"/>
      <c r="H348" s="14"/>
      <c r="I348" s="14"/>
    </row>
    <row r="349" spans="2:9" ht="30.75" customHeight="1" x14ac:dyDescent="0.45">
      <c r="B349" s="12"/>
      <c r="C349" s="13"/>
      <c r="D349" s="13"/>
      <c r="E349" s="14"/>
      <c r="F349" s="14"/>
      <c r="G349" s="14"/>
      <c r="H349" s="14"/>
      <c r="I349" s="14"/>
    </row>
    <row r="350" spans="2:9" ht="30.75" customHeight="1" x14ac:dyDescent="0.45">
      <c r="B350" s="12"/>
      <c r="C350" s="13"/>
      <c r="D350" s="13"/>
      <c r="E350" s="14"/>
      <c r="F350" s="14"/>
      <c r="G350" s="14"/>
      <c r="H350" s="14"/>
      <c r="I350" s="14"/>
    </row>
    <row r="351" spans="2:9" ht="30.75" customHeight="1" x14ac:dyDescent="0.45">
      <c r="B351" s="12"/>
      <c r="C351" s="13"/>
      <c r="D351" s="13"/>
      <c r="E351" s="14"/>
      <c r="F351" s="14"/>
      <c r="G351" s="14"/>
      <c r="H351" s="14"/>
      <c r="I351" s="14"/>
    </row>
    <row r="352" spans="2:9" ht="30.75" customHeight="1" x14ac:dyDescent="0.45">
      <c r="B352" s="12"/>
      <c r="C352" s="13"/>
      <c r="D352" s="13"/>
      <c r="E352" s="14"/>
      <c r="F352" s="14"/>
      <c r="G352" s="14"/>
      <c r="H352" s="14"/>
      <c r="I352" s="14"/>
    </row>
    <row r="353" spans="2:9" ht="30.75" customHeight="1" x14ac:dyDescent="0.45">
      <c r="B353" s="12"/>
      <c r="C353" s="13"/>
      <c r="D353" s="13"/>
      <c r="E353" s="14"/>
      <c r="F353" s="14"/>
      <c r="G353" s="14"/>
      <c r="H353" s="14"/>
      <c r="I353" s="14"/>
    </row>
    <row r="354" spans="2:9" ht="30.75" customHeight="1" x14ac:dyDescent="0.45">
      <c r="B354" s="12"/>
      <c r="C354" s="13"/>
      <c r="D354" s="13"/>
      <c r="E354" s="14"/>
      <c r="F354" s="14"/>
      <c r="G354" s="14"/>
      <c r="H354" s="14"/>
      <c r="I354" s="14"/>
    </row>
    <row r="355" spans="2:9" ht="30.75" customHeight="1" x14ac:dyDescent="0.45">
      <c r="B355" s="12"/>
      <c r="C355" s="13"/>
      <c r="D355" s="13"/>
      <c r="E355" s="14"/>
      <c r="F355" s="14"/>
      <c r="G355" s="14"/>
      <c r="H355" s="14"/>
      <c r="I355" s="14"/>
    </row>
    <row r="356" spans="2:9" ht="30.75" customHeight="1" x14ac:dyDescent="0.45">
      <c r="B356" s="12"/>
      <c r="C356" s="13"/>
      <c r="D356" s="13"/>
      <c r="E356" s="14"/>
      <c r="F356" s="14"/>
      <c r="G356" s="14"/>
      <c r="H356" s="14"/>
      <c r="I356" s="14"/>
    </row>
    <row r="357" spans="2:9" ht="30.75" customHeight="1" x14ac:dyDescent="0.45">
      <c r="B357" s="12"/>
      <c r="C357" s="13"/>
      <c r="D357" s="13"/>
      <c r="E357" s="14"/>
      <c r="F357" s="14"/>
      <c r="G357" s="14"/>
      <c r="H357" s="14"/>
      <c r="I357" s="14"/>
    </row>
    <row r="358" spans="2:9" ht="30.75" customHeight="1" x14ac:dyDescent="0.45">
      <c r="B358" s="12"/>
      <c r="C358" s="13"/>
      <c r="D358" s="13"/>
      <c r="E358" s="14"/>
      <c r="F358" s="14"/>
      <c r="G358" s="14"/>
      <c r="H358" s="14"/>
      <c r="I358" s="14"/>
    </row>
    <row r="359" spans="2:9" ht="30.75" customHeight="1" x14ac:dyDescent="0.45">
      <c r="B359" s="12"/>
      <c r="C359" s="13"/>
      <c r="D359" s="13"/>
      <c r="E359" s="14"/>
      <c r="F359" s="14"/>
      <c r="G359" s="14"/>
      <c r="H359" s="14"/>
      <c r="I359" s="14"/>
    </row>
    <row r="360" spans="2:9" ht="30.75" customHeight="1" x14ac:dyDescent="0.45">
      <c r="B360" s="12"/>
      <c r="C360" s="13"/>
      <c r="D360" s="13"/>
      <c r="E360" s="14"/>
      <c r="F360" s="14"/>
      <c r="G360" s="14"/>
      <c r="H360" s="14"/>
      <c r="I360" s="14"/>
    </row>
    <row r="361" spans="2:9" ht="30.75" customHeight="1" x14ac:dyDescent="0.45">
      <c r="B361" s="12"/>
      <c r="C361" s="13"/>
      <c r="D361" s="13"/>
      <c r="E361" s="14"/>
      <c r="F361" s="14"/>
      <c r="G361" s="14"/>
      <c r="H361" s="14"/>
      <c r="I361" s="14"/>
    </row>
    <row r="362" spans="2:9" ht="30.75" customHeight="1" x14ac:dyDescent="0.45">
      <c r="B362" s="12"/>
      <c r="C362" s="13"/>
      <c r="D362" s="13"/>
      <c r="E362" s="14"/>
      <c r="F362" s="14"/>
      <c r="G362" s="14"/>
      <c r="H362" s="14"/>
      <c r="I362" s="14"/>
    </row>
    <row r="363" spans="2:9" ht="30.75" customHeight="1" x14ac:dyDescent="0.45">
      <c r="B363" s="12"/>
      <c r="C363" s="13"/>
      <c r="D363" s="13"/>
      <c r="E363" s="14"/>
      <c r="F363" s="14"/>
      <c r="G363" s="14"/>
      <c r="H363" s="14"/>
      <c r="I363" s="14"/>
    </row>
    <row r="364" spans="2:9" ht="30.75" customHeight="1" x14ac:dyDescent="0.45">
      <c r="B364" s="12"/>
      <c r="C364" s="13"/>
      <c r="D364" s="13"/>
      <c r="E364" s="14"/>
      <c r="F364" s="14"/>
      <c r="G364" s="14"/>
      <c r="H364" s="14"/>
      <c r="I364" s="14"/>
    </row>
    <row r="365" spans="2:9" ht="30.75" customHeight="1" x14ac:dyDescent="0.45">
      <c r="B365" s="12"/>
      <c r="C365" s="13"/>
      <c r="D365" s="13"/>
      <c r="E365" s="14"/>
      <c r="F365" s="14"/>
      <c r="G365" s="14"/>
      <c r="H365" s="14"/>
      <c r="I365" s="14"/>
    </row>
    <row r="366" spans="2:9" ht="30.75" customHeight="1" x14ac:dyDescent="0.45">
      <c r="B366" s="12"/>
      <c r="C366" s="13"/>
      <c r="D366" s="13"/>
      <c r="E366" s="14"/>
      <c r="F366" s="14"/>
      <c r="G366" s="14"/>
      <c r="H366" s="14"/>
      <c r="I366" s="14"/>
    </row>
    <row r="367" spans="2:9" ht="30.75" customHeight="1" x14ac:dyDescent="0.45">
      <c r="B367" s="12"/>
      <c r="C367" s="13"/>
      <c r="D367" s="13"/>
      <c r="E367" s="14"/>
      <c r="F367" s="14"/>
      <c r="G367" s="14"/>
      <c r="H367" s="14"/>
      <c r="I367" s="14"/>
    </row>
    <row r="368" spans="2:9" ht="30.75" customHeight="1" x14ac:dyDescent="0.45">
      <c r="B368" s="12"/>
      <c r="C368" s="13"/>
      <c r="D368" s="13"/>
      <c r="E368" s="14"/>
      <c r="F368" s="14"/>
      <c r="G368" s="14"/>
      <c r="H368" s="14"/>
      <c r="I368" s="14"/>
    </row>
    <row r="369" spans="2:9" ht="30.75" customHeight="1" x14ac:dyDescent="0.45">
      <c r="B369" s="12"/>
      <c r="C369" s="13"/>
      <c r="D369" s="13"/>
      <c r="E369" s="14"/>
      <c r="F369" s="14"/>
      <c r="G369" s="14"/>
      <c r="H369" s="14"/>
      <c r="I369" s="14"/>
    </row>
    <row r="370" spans="2:9" ht="30.75" customHeight="1" x14ac:dyDescent="0.45">
      <c r="B370" s="12"/>
      <c r="C370" s="13"/>
      <c r="D370" s="13"/>
      <c r="E370" s="14"/>
      <c r="F370" s="14"/>
      <c r="G370" s="14"/>
      <c r="H370" s="14"/>
      <c r="I370" s="14"/>
    </row>
    <row r="371" spans="2:9" ht="30.75" customHeight="1" x14ac:dyDescent="0.45">
      <c r="B371" s="12"/>
      <c r="C371" s="13"/>
      <c r="D371" s="13"/>
      <c r="E371" s="14"/>
      <c r="F371" s="14"/>
      <c r="G371" s="14"/>
      <c r="H371" s="14"/>
      <c r="I371" s="14"/>
    </row>
    <row r="372" spans="2:9" ht="30.75" customHeight="1" x14ac:dyDescent="0.45">
      <c r="B372" s="12"/>
      <c r="C372" s="13"/>
      <c r="D372" s="13"/>
      <c r="E372" s="14"/>
      <c r="F372" s="14"/>
      <c r="G372" s="14"/>
      <c r="H372" s="14"/>
      <c r="I372" s="14"/>
    </row>
    <row r="373" spans="2:9" ht="30.75" customHeight="1" x14ac:dyDescent="0.45">
      <c r="B373" s="12"/>
      <c r="C373" s="13"/>
      <c r="D373" s="13"/>
      <c r="E373" s="14"/>
      <c r="F373" s="14"/>
      <c r="G373" s="14"/>
      <c r="H373" s="14"/>
      <c r="I373" s="14"/>
    </row>
    <row r="374" spans="2:9" ht="30.75" customHeight="1" x14ac:dyDescent="0.45">
      <c r="B374" s="12"/>
      <c r="C374" s="13"/>
      <c r="D374" s="13"/>
      <c r="E374" s="14"/>
      <c r="F374" s="14"/>
      <c r="G374" s="14"/>
      <c r="H374" s="14"/>
      <c r="I374" s="14"/>
    </row>
    <row r="375" spans="2:9" ht="30.75" customHeight="1" x14ac:dyDescent="0.45">
      <c r="B375" s="12"/>
      <c r="C375" s="13"/>
      <c r="D375" s="13"/>
      <c r="E375" s="14"/>
      <c r="F375" s="14"/>
      <c r="G375" s="14"/>
      <c r="H375" s="14"/>
      <c r="I375" s="14"/>
    </row>
    <row r="376" spans="2:9" ht="30.75" customHeight="1" x14ac:dyDescent="0.45">
      <c r="B376" s="12"/>
      <c r="C376" s="13"/>
      <c r="D376" s="13"/>
      <c r="E376" s="14"/>
      <c r="F376" s="14"/>
      <c r="G376" s="14"/>
      <c r="H376" s="14"/>
      <c r="I376" s="14"/>
    </row>
    <row r="377" spans="2:9" ht="30.75" customHeight="1" x14ac:dyDescent="0.45">
      <c r="B377" s="12"/>
      <c r="C377" s="13"/>
      <c r="D377" s="13"/>
      <c r="E377" s="14"/>
      <c r="F377" s="14"/>
      <c r="G377" s="14"/>
      <c r="H377" s="14"/>
      <c r="I377" s="14"/>
    </row>
    <row r="378" spans="2:9" ht="30.75" customHeight="1" x14ac:dyDescent="0.45">
      <c r="B378" s="12"/>
      <c r="C378" s="13"/>
      <c r="D378" s="13"/>
      <c r="E378" s="14"/>
      <c r="F378" s="14"/>
      <c r="G378" s="14"/>
      <c r="H378" s="14"/>
      <c r="I378" s="14"/>
    </row>
    <row r="379" spans="2:9" ht="30.75" customHeight="1" x14ac:dyDescent="0.45">
      <c r="B379" s="12"/>
      <c r="C379" s="13"/>
      <c r="D379" s="13"/>
      <c r="E379" s="14"/>
      <c r="F379" s="14"/>
      <c r="G379" s="14"/>
      <c r="H379" s="14"/>
      <c r="I379" s="14"/>
    </row>
    <row r="380" spans="2:9" ht="30.75" customHeight="1" x14ac:dyDescent="0.45">
      <c r="B380" s="12"/>
      <c r="C380" s="13"/>
      <c r="D380" s="13"/>
      <c r="E380" s="14"/>
      <c r="F380" s="14"/>
      <c r="G380" s="14"/>
      <c r="H380" s="14"/>
      <c r="I380" s="14"/>
    </row>
    <row r="381" spans="2:9" ht="30.75" customHeight="1" x14ac:dyDescent="0.45">
      <c r="B381" s="12"/>
      <c r="C381" s="13"/>
      <c r="D381" s="13"/>
      <c r="E381" s="14"/>
      <c r="F381" s="14"/>
      <c r="G381" s="14"/>
      <c r="H381" s="14"/>
      <c r="I381" s="14"/>
    </row>
    <row r="382" spans="2:9" ht="30.75" customHeight="1" x14ac:dyDescent="0.45">
      <c r="B382" s="12"/>
      <c r="C382" s="13"/>
      <c r="D382" s="13"/>
      <c r="E382" s="14"/>
      <c r="F382" s="14"/>
      <c r="G382" s="14"/>
      <c r="H382" s="14"/>
      <c r="I382" s="14"/>
    </row>
    <row r="383" spans="2:9" ht="30.75" customHeight="1" x14ac:dyDescent="0.45">
      <c r="B383" s="12"/>
      <c r="C383" s="13"/>
      <c r="D383" s="13"/>
      <c r="E383" s="14"/>
      <c r="F383" s="14"/>
      <c r="G383" s="14"/>
      <c r="H383" s="14"/>
      <c r="I383" s="14"/>
    </row>
    <row r="384" spans="2:9" ht="30.75" customHeight="1" x14ac:dyDescent="0.45">
      <c r="B384" s="12"/>
      <c r="C384" s="13"/>
      <c r="D384" s="13"/>
      <c r="E384" s="14"/>
      <c r="F384" s="14"/>
      <c r="G384" s="14"/>
      <c r="H384" s="14"/>
      <c r="I384" s="14"/>
    </row>
    <row r="385" spans="2:9" ht="30.75" customHeight="1" x14ac:dyDescent="0.45">
      <c r="B385" s="12"/>
      <c r="C385" s="13"/>
      <c r="D385" s="13"/>
      <c r="E385" s="14"/>
      <c r="F385" s="14"/>
      <c r="G385" s="14"/>
      <c r="H385" s="14"/>
      <c r="I385" s="14"/>
    </row>
    <row r="386" spans="2:9" ht="30.75" customHeight="1" x14ac:dyDescent="0.45">
      <c r="B386" s="12"/>
      <c r="C386" s="13"/>
      <c r="D386" s="13"/>
      <c r="E386" s="14"/>
      <c r="F386" s="14"/>
      <c r="G386" s="14"/>
      <c r="H386" s="14"/>
      <c r="I386" s="14"/>
    </row>
    <row r="387" spans="2:9" ht="30.75" customHeight="1" x14ac:dyDescent="0.45">
      <c r="B387" s="12"/>
      <c r="C387" s="13"/>
      <c r="D387" s="13"/>
      <c r="E387" s="14"/>
      <c r="F387" s="14"/>
      <c r="G387" s="14"/>
      <c r="H387" s="14"/>
      <c r="I387" s="14"/>
    </row>
    <row r="388" spans="2:9" ht="30.75" customHeight="1" x14ac:dyDescent="0.45">
      <c r="B388" s="12"/>
      <c r="C388" s="13"/>
      <c r="D388" s="13"/>
      <c r="E388" s="14"/>
      <c r="F388" s="14"/>
      <c r="G388" s="14"/>
      <c r="H388" s="14"/>
      <c r="I388" s="14"/>
    </row>
    <row r="389" spans="2:9" ht="30.75" customHeight="1" x14ac:dyDescent="0.45">
      <c r="B389" s="12"/>
      <c r="C389" s="13"/>
      <c r="D389" s="13"/>
      <c r="E389" s="14"/>
      <c r="F389" s="14"/>
      <c r="G389" s="14"/>
      <c r="H389" s="14"/>
      <c r="I389" s="14"/>
    </row>
    <row r="390" spans="2:9" ht="30.75" customHeight="1" x14ac:dyDescent="0.45">
      <c r="B390" s="12"/>
      <c r="C390" s="13"/>
      <c r="D390" s="13"/>
      <c r="E390" s="14"/>
      <c r="F390" s="14"/>
      <c r="G390" s="14"/>
      <c r="H390" s="14"/>
      <c r="I390" s="14"/>
    </row>
    <row r="391" spans="2:9" ht="30.75" customHeight="1" x14ac:dyDescent="0.45">
      <c r="B391" s="12"/>
      <c r="C391" s="13"/>
      <c r="D391" s="13"/>
      <c r="E391" s="14"/>
      <c r="F391" s="14"/>
      <c r="G391" s="14"/>
      <c r="H391" s="14"/>
      <c r="I391" s="14"/>
    </row>
    <row r="392" spans="2:9" ht="30.75" customHeight="1" x14ac:dyDescent="0.45">
      <c r="B392" s="12"/>
      <c r="C392" s="13"/>
      <c r="D392" s="13"/>
      <c r="E392" s="14"/>
      <c r="F392" s="14"/>
      <c r="G392" s="14"/>
      <c r="H392" s="14"/>
      <c r="I392" s="14"/>
    </row>
    <row r="393" spans="2:9" ht="30.75" customHeight="1" x14ac:dyDescent="0.45">
      <c r="B393" s="12"/>
      <c r="C393" s="13"/>
      <c r="D393" s="13"/>
      <c r="E393" s="14"/>
      <c r="F393" s="14"/>
      <c r="G393" s="14"/>
      <c r="H393" s="14"/>
      <c r="I393" s="14"/>
    </row>
    <row r="394" spans="2:9" ht="30.75" customHeight="1" x14ac:dyDescent="0.45">
      <c r="B394" s="12"/>
      <c r="C394" s="13"/>
      <c r="D394" s="13"/>
      <c r="E394" s="14"/>
      <c r="F394" s="14"/>
      <c r="G394" s="14"/>
      <c r="H394" s="14"/>
      <c r="I394" s="14"/>
    </row>
    <row r="395" spans="2:9" ht="30.75" customHeight="1" x14ac:dyDescent="0.45">
      <c r="B395" s="12"/>
      <c r="C395" s="13"/>
      <c r="D395" s="13"/>
      <c r="E395" s="14"/>
      <c r="F395" s="14"/>
      <c r="G395" s="14"/>
      <c r="H395" s="14"/>
      <c r="I395" s="14"/>
    </row>
    <row r="396" spans="2:9" ht="30.75" customHeight="1" x14ac:dyDescent="0.45">
      <c r="B396" s="12"/>
      <c r="C396" s="13"/>
      <c r="D396" s="13"/>
      <c r="E396" s="14"/>
      <c r="F396" s="14"/>
      <c r="G396" s="14"/>
      <c r="H396" s="14"/>
      <c r="I396" s="14"/>
    </row>
    <row r="397" spans="2:9" ht="30.75" customHeight="1" x14ac:dyDescent="0.45">
      <c r="B397" s="12"/>
      <c r="C397" s="13"/>
      <c r="D397" s="13"/>
      <c r="E397" s="14"/>
      <c r="F397" s="14"/>
      <c r="G397" s="14"/>
      <c r="H397" s="14"/>
      <c r="I397" s="14"/>
    </row>
    <row r="398" spans="2:9" ht="30.75" customHeight="1" x14ac:dyDescent="0.45">
      <c r="B398" s="12"/>
      <c r="C398" s="13"/>
      <c r="D398" s="13"/>
      <c r="E398" s="14"/>
      <c r="F398" s="14"/>
      <c r="G398" s="14"/>
      <c r="H398" s="14"/>
      <c r="I398" s="14"/>
    </row>
    <row r="399" spans="2:9" ht="30.75" customHeight="1" x14ac:dyDescent="0.45">
      <c r="B399" s="12"/>
      <c r="C399" s="13"/>
      <c r="D399" s="13"/>
      <c r="E399" s="14"/>
      <c r="F399" s="14"/>
      <c r="G399" s="14"/>
      <c r="H399" s="14"/>
      <c r="I399" s="14"/>
    </row>
    <row r="400" spans="2:9" ht="30.75" customHeight="1" x14ac:dyDescent="0.45">
      <c r="B400" s="12"/>
      <c r="C400" s="13"/>
      <c r="D400" s="13"/>
      <c r="E400" s="14"/>
      <c r="F400" s="14"/>
      <c r="G400" s="14"/>
      <c r="H400" s="14"/>
      <c r="I400" s="14"/>
    </row>
    <row r="401" spans="2:9" ht="30.75" customHeight="1" x14ac:dyDescent="0.45">
      <c r="B401" s="12"/>
      <c r="C401" s="13"/>
      <c r="D401" s="13"/>
      <c r="E401" s="14"/>
      <c r="F401" s="14"/>
      <c r="G401" s="14"/>
      <c r="H401" s="14"/>
      <c r="I401" s="14"/>
    </row>
    <row r="402" spans="2:9" ht="30.75" customHeight="1" x14ac:dyDescent="0.45">
      <c r="B402" s="12"/>
      <c r="C402" s="13"/>
      <c r="D402" s="13"/>
      <c r="E402" s="14"/>
      <c r="F402" s="14"/>
      <c r="G402" s="14"/>
      <c r="H402" s="14"/>
      <c r="I402" s="14"/>
    </row>
    <row r="403" spans="2:9" ht="30.75" customHeight="1" x14ac:dyDescent="0.45">
      <c r="B403" s="12"/>
      <c r="C403" s="13"/>
      <c r="D403" s="13"/>
      <c r="E403" s="14"/>
      <c r="F403" s="14"/>
      <c r="G403" s="14"/>
      <c r="H403" s="14"/>
      <c r="I403" s="14"/>
    </row>
    <row r="404" spans="2:9" ht="30.75" customHeight="1" x14ac:dyDescent="0.45">
      <c r="B404" s="12"/>
      <c r="C404" s="13"/>
      <c r="D404" s="13"/>
      <c r="E404" s="14"/>
      <c r="F404" s="14"/>
      <c r="G404" s="14"/>
      <c r="H404" s="14"/>
      <c r="I404" s="14"/>
    </row>
    <row r="405" spans="2:9" ht="30.75" customHeight="1" x14ac:dyDescent="0.45">
      <c r="B405" s="12"/>
      <c r="C405" s="13"/>
      <c r="D405" s="13"/>
      <c r="E405" s="14"/>
      <c r="F405" s="14"/>
      <c r="G405" s="14"/>
      <c r="H405" s="14"/>
      <c r="I405" s="14"/>
    </row>
    <row r="406" spans="2:9" ht="30.75" customHeight="1" x14ac:dyDescent="0.45">
      <c r="B406" s="12"/>
      <c r="C406" s="13"/>
      <c r="D406" s="13"/>
      <c r="E406" s="14"/>
      <c r="F406" s="14"/>
      <c r="G406" s="14"/>
      <c r="H406" s="14"/>
      <c r="I406" s="14"/>
    </row>
    <row r="407" spans="2:9" ht="30.75" customHeight="1" x14ac:dyDescent="0.45">
      <c r="B407" s="12"/>
      <c r="C407" s="13"/>
      <c r="D407" s="13"/>
      <c r="E407" s="14"/>
      <c r="F407" s="14"/>
      <c r="G407" s="14"/>
      <c r="H407" s="14"/>
      <c r="I407" s="14"/>
    </row>
    <row r="408" spans="2:9" ht="30.75" customHeight="1" x14ac:dyDescent="0.45">
      <c r="B408" s="12"/>
      <c r="C408" s="13"/>
      <c r="D408" s="13"/>
      <c r="E408" s="14"/>
      <c r="F408" s="14"/>
      <c r="G408" s="14"/>
      <c r="H408" s="14"/>
      <c r="I408" s="14"/>
    </row>
    <row r="409" spans="2:9" ht="30.75" customHeight="1" x14ac:dyDescent="0.45">
      <c r="B409" s="12"/>
      <c r="C409" s="13"/>
      <c r="D409" s="13"/>
      <c r="E409" s="14"/>
      <c r="F409" s="14"/>
      <c r="G409" s="14"/>
      <c r="H409" s="14"/>
      <c r="I409" s="14"/>
    </row>
    <row r="410" spans="2:9" ht="30.75" customHeight="1" x14ac:dyDescent="0.45">
      <c r="B410" s="12"/>
      <c r="C410" s="13"/>
      <c r="D410" s="13"/>
      <c r="E410" s="14"/>
      <c r="F410" s="14"/>
      <c r="G410" s="14"/>
      <c r="H410" s="14"/>
      <c r="I410" s="14"/>
    </row>
    <row r="411" spans="2:9" ht="30.75" customHeight="1" x14ac:dyDescent="0.45">
      <c r="B411" s="12"/>
      <c r="C411" s="13"/>
      <c r="D411" s="13"/>
      <c r="E411" s="14"/>
      <c r="F411" s="14"/>
      <c r="G411" s="14"/>
      <c r="H411" s="14"/>
      <c r="I411" s="14"/>
    </row>
    <row r="412" spans="2:9" ht="30.75" customHeight="1" x14ac:dyDescent="0.45">
      <c r="B412" s="12"/>
      <c r="C412" s="13"/>
      <c r="D412" s="13"/>
      <c r="E412" s="14"/>
      <c r="F412" s="14"/>
      <c r="G412" s="14"/>
      <c r="H412" s="14"/>
      <c r="I412" s="14"/>
    </row>
    <row r="413" spans="2:9" ht="30.75" customHeight="1" x14ac:dyDescent="0.45">
      <c r="B413" s="12"/>
      <c r="C413" s="13"/>
      <c r="D413" s="13"/>
      <c r="E413" s="14"/>
      <c r="F413" s="14"/>
      <c r="G413" s="14"/>
      <c r="H413" s="14"/>
      <c r="I413" s="14"/>
    </row>
    <row r="414" spans="2:9" ht="30.75" customHeight="1" x14ac:dyDescent="0.45">
      <c r="B414" s="12"/>
      <c r="C414" s="13"/>
      <c r="D414" s="13"/>
      <c r="E414" s="14"/>
      <c r="F414" s="14"/>
      <c r="G414" s="14"/>
      <c r="H414" s="14"/>
      <c r="I414" s="14"/>
    </row>
    <row r="415" spans="2:9" ht="30.75" customHeight="1" x14ac:dyDescent="0.45">
      <c r="B415" s="12"/>
      <c r="C415" s="13"/>
      <c r="D415" s="13"/>
      <c r="E415" s="14"/>
      <c r="F415" s="14"/>
      <c r="G415" s="14"/>
      <c r="H415" s="14"/>
      <c r="I415" s="14"/>
    </row>
    <row r="416" spans="2:9" ht="30.75" customHeight="1" x14ac:dyDescent="0.45">
      <c r="B416" s="12"/>
      <c r="C416" s="13"/>
      <c r="D416" s="13"/>
      <c r="E416" s="14"/>
      <c r="F416" s="14"/>
      <c r="G416" s="14"/>
      <c r="H416" s="14"/>
      <c r="I416" s="14"/>
    </row>
    <row r="417" spans="2:9" ht="30.75" customHeight="1" x14ac:dyDescent="0.45">
      <c r="B417" s="12"/>
      <c r="C417" s="13"/>
      <c r="D417" s="13"/>
      <c r="E417" s="14"/>
      <c r="F417" s="14"/>
      <c r="G417" s="14"/>
      <c r="H417" s="14"/>
      <c r="I417" s="14"/>
    </row>
    <row r="418" spans="2:9" ht="30.75" customHeight="1" x14ac:dyDescent="0.45">
      <c r="B418" s="12"/>
      <c r="C418" s="13"/>
      <c r="D418" s="13"/>
      <c r="E418" s="14"/>
      <c r="F418" s="14"/>
      <c r="G418" s="14"/>
      <c r="H418" s="14"/>
      <c r="I418" s="14"/>
    </row>
    <row r="419" spans="2:9" ht="30.75" customHeight="1" x14ac:dyDescent="0.45">
      <c r="B419" s="12"/>
      <c r="C419" s="13"/>
      <c r="D419" s="13"/>
      <c r="E419" s="14"/>
      <c r="F419" s="14"/>
      <c r="G419" s="14"/>
      <c r="H419" s="14"/>
      <c r="I419" s="14"/>
    </row>
    <row r="420" spans="2:9" ht="30.75" customHeight="1" x14ac:dyDescent="0.45">
      <c r="B420" s="12"/>
      <c r="C420" s="13"/>
      <c r="D420" s="13"/>
      <c r="E420" s="14"/>
      <c r="F420" s="14"/>
      <c r="G420" s="14"/>
      <c r="H420" s="14"/>
      <c r="I420" s="14"/>
    </row>
    <row r="421" spans="2:9" ht="30.75" customHeight="1" x14ac:dyDescent="0.45">
      <c r="B421" s="12"/>
      <c r="C421" s="13"/>
      <c r="D421" s="13"/>
      <c r="E421" s="14"/>
      <c r="F421" s="14"/>
      <c r="G421" s="14"/>
      <c r="H421" s="14"/>
      <c r="I421" s="14"/>
    </row>
    <row r="422" spans="2:9" ht="30.75" customHeight="1" x14ac:dyDescent="0.45">
      <c r="B422" s="12"/>
      <c r="C422" s="13"/>
      <c r="D422" s="13"/>
      <c r="E422" s="14"/>
      <c r="F422" s="14"/>
      <c r="G422" s="14"/>
      <c r="H422" s="14"/>
      <c r="I422" s="14"/>
    </row>
    <row r="423" spans="2:9" ht="30.75" customHeight="1" x14ac:dyDescent="0.45">
      <c r="B423" s="12"/>
      <c r="C423" s="13"/>
      <c r="D423" s="13"/>
      <c r="E423" s="14"/>
      <c r="F423" s="14"/>
      <c r="G423" s="14"/>
      <c r="H423" s="14"/>
      <c r="I423" s="14"/>
    </row>
    <row r="424" spans="2:9" ht="30.75" customHeight="1" x14ac:dyDescent="0.45">
      <c r="B424" s="12"/>
      <c r="C424" s="13"/>
      <c r="D424" s="13"/>
      <c r="E424" s="14"/>
      <c r="F424" s="14"/>
      <c r="G424" s="14"/>
      <c r="H424" s="14"/>
      <c r="I424" s="14"/>
    </row>
    <row r="425" spans="2:9" ht="30.75" customHeight="1" x14ac:dyDescent="0.45">
      <c r="B425" s="12"/>
      <c r="C425" s="13"/>
      <c r="D425" s="13"/>
      <c r="E425" s="14"/>
      <c r="F425" s="14"/>
      <c r="G425" s="14"/>
      <c r="H425" s="14"/>
      <c r="I425" s="14"/>
    </row>
    <row r="426" spans="2:9" ht="30.75" customHeight="1" x14ac:dyDescent="0.45">
      <c r="B426" s="12"/>
      <c r="C426" s="13"/>
      <c r="D426" s="13"/>
      <c r="E426" s="14"/>
      <c r="F426" s="14"/>
      <c r="G426" s="14"/>
      <c r="H426" s="14"/>
      <c r="I426" s="14"/>
    </row>
    <row r="427" spans="2:9" ht="30.75" customHeight="1" x14ac:dyDescent="0.45">
      <c r="B427" s="12"/>
      <c r="C427" s="13"/>
      <c r="D427" s="13"/>
      <c r="E427" s="14"/>
      <c r="F427" s="14"/>
      <c r="G427" s="14"/>
      <c r="H427" s="14"/>
      <c r="I427" s="14"/>
    </row>
    <row r="428" spans="2:9" ht="30.75" customHeight="1" x14ac:dyDescent="0.45">
      <c r="B428" s="12"/>
      <c r="C428" s="13"/>
      <c r="D428" s="13"/>
      <c r="E428" s="14"/>
      <c r="F428" s="14"/>
      <c r="G428" s="14"/>
      <c r="H428" s="14"/>
      <c r="I428" s="14"/>
    </row>
    <row r="429" spans="2:9" ht="30.75" customHeight="1" x14ac:dyDescent="0.45">
      <c r="B429" s="12"/>
      <c r="C429" s="13"/>
      <c r="D429" s="13"/>
      <c r="E429" s="14"/>
      <c r="F429" s="14"/>
      <c r="G429" s="14"/>
      <c r="H429" s="14"/>
      <c r="I429" s="14"/>
    </row>
    <row r="430" spans="2:9" ht="30.75" customHeight="1" x14ac:dyDescent="0.45">
      <c r="B430" s="12"/>
      <c r="C430" s="13"/>
      <c r="D430" s="13"/>
      <c r="E430" s="14"/>
      <c r="F430" s="14"/>
      <c r="G430" s="14"/>
      <c r="H430" s="14"/>
      <c r="I430" s="14"/>
    </row>
    <row r="431" spans="2:9" ht="30.75" customHeight="1" x14ac:dyDescent="0.45">
      <c r="B431" s="12"/>
      <c r="C431" s="13"/>
      <c r="D431" s="13"/>
      <c r="E431" s="14"/>
      <c r="F431" s="14"/>
      <c r="G431" s="14"/>
      <c r="H431" s="14"/>
      <c r="I431" s="14"/>
    </row>
    <row r="432" spans="2:9" ht="30.75" customHeight="1" x14ac:dyDescent="0.45">
      <c r="B432" s="12"/>
      <c r="C432" s="13"/>
      <c r="D432" s="13"/>
      <c r="E432" s="14"/>
      <c r="F432" s="14"/>
      <c r="G432" s="14"/>
      <c r="H432" s="14"/>
      <c r="I432" s="14"/>
    </row>
    <row r="433" spans="2:9" ht="30.75" customHeight="1" x14ac:dyDescent="0.45">
      <c r="B433" s="12"/>
      <c r="C433" s="13"/>
      <c r="D433" s="13"/>
      <c r="E433" s="14"/>
      <c r="F433" s="14"/>
      <c r="G433" s="14"/>
      <c r="H433" s="14"/>
      <c r="I433" s="14"/>
    </row>
    <row r="434" spans="2:9" ht="30.75" customHeight="1" x14ac:dyDescent="0.45">
      <c r="B434" s="12"/>
      <c r="C434" s="13"/>
      <c r="D434" s="13"/>
      <c r="E434" s="14"/>
      <c r="F434" s="14"/>
      <c r="G434" s="14"/>
      <c r="H434" s="14"/>
      <c r="I434" s="14"/>
    </row>
    <row r="435" spans="2:9" ht="30.75" customHeight="1" x14ac:dyDescent="0.45">
      <c r="B435" s="12"/>
      <c r="C435" s="13"/>
      <c r="D435" s="13"/>
      <c r="E435" s="14"/>
      <c r="F435" s="14"/>
      <c r="G435" s="14"/>
      <c r="H435" s="14"/>
      <c r="I435" s="14"/>
    </row>
    <row r="436" spans="2:9" ht="30.75" customHeight="1" x14ac:dyDescent="0.45">
      <c r="B436" s="12"/>
      <c r="C436" s="13"/>
      <c r="D436" s="13"/>
      <c r="E436" s="14"/>
      <c r="F436" s="14"/>
      <c r="G436" s="14"/>
      <c r="H436" s="14"/>
      <c r="I436" s="14"/>
    </row>
    <row r="437" spans="2:9" ht="30.75" customHeight="1" x14ac:dyDescent="0.45">
      <c r="B437" s="12"/>
      <c r="C437" s="13"/>
      <c r="D437" s="13"/>
      <c r="E437" s="14"/>
      <c r="F437" s="14"/>
      <c r="G437" s="14"/>
      <c r="H437" s="14"/>
      <c r="I437" s="14"/>
    </row>
    <row r="438" spans="2:9" ht="30.75" customHeight="1" x14ac:dyDescent="0.45">
      <c r="B438" s="12"/>
      <c r="C438" s="13"/>
      <c r="D438" s="13"/>
      <c r="E438" s="14"/>
      <c r="F438" s="14"/>
      <c r="G438" s="14"/>
      <c r="H438" s="14"/>
      <c r="I438" s="14"/>
    </row>
    <row r="439" spans="2:9" ht="30.75" customHeight="1" x14ac:dyDescent="0.45">
      <c r="B439" s="12"/>
      <c r="C439" s="13"/>
      <c r="D439" s="13"/>
      <c r="E439" s="14"/>
      <c r="F439" s="14"/>
      <c r="G439" s="14"/>
      <c r="H439" s="14"/>
      <c r="I439" s="14"/>
    </row>
    <row r="440" spans="2:9" ht="30.75" customHeight="1" x14ac:dyDescent="0.45">
      <c r="B440" s="12"/>
      <c r="C440" s="13"/>
      <c r="D440" s="13"/>
      <c r="E440" s="14"/>
      <c r="F440" s="14"/>
      <c r="G440" s="14"/>
      <c r="H440" s="14"/>
      <c r="I440" s="14"/>
    </row>
    <row r="441" spans="2:9" ht="30.75" customHeight="1" x14ac:dyDescent="0.45">
      <c r="B441" s="12"/>
      <c r="C441" s="13"/>
      <c r="D441" s="13"/>
      <c r="E441" s="14"/>
      <c r="F441" s="14"/>
      <c r="G441" s="14"/>
      <c r="H441" s="14"/>
      <c r="I441" s="14"/>
    </row>
    <row r="442" spans="2:9" ht="30.75" customHeight="1" x14ac:dyDescent="0.45">
      <c r="B442" s="12"/>
      <c r="C442" s="13"/>
      <c r="D442" s="13"/>
      <c r="E442" s="14"/>
      <c r="F442" s="14"/>
      <c r="G442" s="14"/>
      <c r="H442" s="14"/>
      <c r="I442" s="14"/>
    </row>
    <row r="443" spans="2:9" ht="30.75" customHeight="1" x14ac:dyDescent="0.45">
      <c r="B443" s="12"/>
      <c r="C443" s="13"/>
      <c r="D443" s="13"/>
      <c r="E443" s="14"/>
      <c r="F443" s="14"/>
      <c r="G443" s="14"/>
      <c r="H443" s="14"/>
      <c r="I443" s="14"/>
    </row>
    <row r="444" spans="2:9" ht="30.75" customHeight="1" x14ac:dyDescent="0.45">
      <c r="B444" s="12"/>
      <c r="C444" s="13"/>
      <c r="D444" s="13"/>
      <c r="E444" s="14"/>
      <c r="F444" s="14"/>
      <c r="G444" s="14"/>
      <c r="H444" s="14"/>
      <c r="I444" s="14"/>
    </row>
    <row r="445" spans="2:9" ht="30.75" customHeight="1" x14ac:dyDescent="0.45">
      <c r="B445" s="12"/>
      <c r="C445" s="13"/>
      <c r="D445" s="13"/>
      <c r="E445" s="14"/>
      <c r="F445" s="14"/>
      <c r="G445" s="14"/>
      <c r="H445" s="14"/>
      <c r="I445" s="14"/>
    </row>
    <row r="446" spans="2:9" ht="30.75" customHeight="1" x14ac:dyDescent="0.45">
      <c r="B446" s="12"/>
      <c r="C446" s="13"/>
      <c r="D446" s="13"/>
      <c r="E446" s="14"/>
      <c r="F446" s="14"/>
      <c r="G446" s="14"/>
      <c r="H446" s="14"/>
      <c r="I446" s="14"/>
    </row>
    <row r="447" spans="2:9" ht="30.75" customHeight="1" x14ac:dyDescent="0.45">
      <c r="B447" s="12"/>
      <c r="C447" s="13"/>
      <c r="D447" s="13"/>
      <c r="E447" s="14"/>
      <c r="F447" s="14"/>
      <c r="G447" s="14"/>
      <c r="H447" s="14"/>
      <c r="I447" s="14"/>
    </row>
    <row r="448" spans="2:9" ht="30.75" customHeight="1" x14ac:dyDescent="0.45">
      <c r="B448" s="12"/>
      <c r="C448" s="13"/>
      <c r="D448" s="13"/>
      <c r="E448" s="14"/>
      <c r="F448" s="14"/>
      <c r="G448" s="14"/>
      <c r="H448" s="14"/>
      <c r="I448" s="14"/>
    </row>
    <row r="449" spans="2:9" ht="30.75" customHeight="1" x14ac:dyDescent="0.45">
      <c r="B449" s="12"/>
      <c r="C449" s="13"/>
      <c r="D449" s="13"/>
      <c r="E449" s="14"/>
      <c r="F449" s="14"/>
      <c r="G449" s="14"/>
      <c r="H449" s="14"/>
      <c r="I449" s="14"/>
    </row>
    <row r="450" spans="2:9" ht="30.75" customHeight="1" x14ac:dyDescent="0.45">
      <c r="B450" s="12"/>
      <c r="C450" s="13"/>
      <c r="D450" s="13"/>
      <c r="E450" s="14"/>
      <c r="F450" s="14"/>
      <c r="G450" s="14"/>
      <c r="H450" s="14"/>
      <c r="I450" s="14"/>
    </row>
    <row r="451" spans="2:9" ht="30.75" customHeight="1" x14ac:dyDescent="0.45">
      <c r="B451" s="12"/>
      <c r="C451" s="13"/>
      <c r="D451" s="13"/>
      <c r="E451" s="14"/>
      <c r="F451" s="14"/>
      <c r="G451" s="14"/>
      <c r="H451" s="14"/>
      <c r="I451" s="14"/>
    </row>
    <row r="452" spans="2:9" ht="30.75" customHeight="1" x14ac:dyDescent="0.45">
      <c r="B452" s="12"/>
      <c r="C452" s="13"/>
      <c r="D452" s="13"/>
      <c r="E452" s="14"/>
      <c r="F452" s="14"/>
      <c r="G452" s="14"/>
      <c r="H452" s="14"/>
      <c r="I452" s="14"/>
    </row>
    <row r="453" spans="2:9" ht="30.75" customHeight="1" x14ac:dyDescent="0.45">
      <c r="B453" s="12"/>
      <c r="C453" s="13"/>
      <c r="D453" s="13"/>
      <c r="E453" s="14"/>
      <c r="F453" s="14"/>
      <c r="G453" s="14"/>
      <c r="H453" s="14"/>
      <c r="I453" s="14"/>
    </row>
    <row r="454" spans="2:9" ht="30.75" customHeight="1" x14ac:dyDescent="0.45">
      <c r="B454" s="12"/>
      <c r="C454" s="13"/>
      <c r="D454" s="13"/>
      <c r="E454" s="14"/>
      <c r="F454" s="14"/>
      <c r="G454" s="14"/>
      <c r="H454" s="14"/>
      <c r="I454" s="14"/>
    </row>
    <row r="455" spans="2:9" ht="30.75" customHeight="1" x14ac:dyDescent="0.45">
      <c r="B455" s="12"/>
      <c r="C455" s="13"/>
      <c r="D455" s="13"/>
      <c r="E455" s="14"/>
      <c r="F455" s="14"/>
      <c r="G455" s="14"/>
      <c r="H455" s="14"/>
      <c r="I455" s="14"/>
    </row>
    <row r="456" spans="2:9" ht="30.75" customHeight="1" x14ac:dyDescent="0.45">
      <c r="B456" s="12"/>
      <c r="C456" s="13"/>
      <c r="D456" s="13"/>
      <c r="E456" s="14"/>
      <c r="F456" s="14"/>
      <c r="G456" s="14"/>
      <c r="H456" s="14"/>
      <c r="I456" s="14"/>
    </row>
    <row r="457" spans="2:9" ht="30.75" customHeight="1" x14ac:dyDescent="0.45">
      <c r="B457" s="12"/>
      <c r="C457" s="13"/>
      <c r="D457" s="13"/>
      <c r="E457" s="14"/>
      <c r="F457" s="14"/>
      <c r="G457" s="14"/>
      <c r="H457" s="14"/>
      <c r="I457" s="14"/>
    </row>
    <row r="458" spans="2:9" ht="30.75" customHeight="1" x14ac:dyDescent="0.45">
      <c r="B458" s="12"/>
      <c r="C458" s="13"/>
      <c r="D458" s="13"/>
      <c r="E458" s="14"/>
      <c r="F458" s="14"/>
      <c r="G458" s="14"/>
      <c r="H458" s="14"/>
      <c r="I458" s="14"/>
    </row>
    <row r="459" spans="2:9" ht="30.75" customHeight="1" x14ac:dyDescent="0.45">
      <c r="B459" s="12"/>
      <c r="C459" s="13"/>
      <c r="D459" s="13"/>
      <c r="E459" s="14"/>
      <c r="F459" s="14"/>
      <c r="G459" s="14"/>
      <c r="H459" s="14"/>
      <c r="I459" s="14"/>
    </row>
    <row r="460" spans="2:9" ht="30.75" customHeight="1" x14ac:dyDescent="0.45">
      <c r="B460" s="12"/>
      <c r="C460" s="13"/>
      <c r="D460" s="13"/>
      <c r="E460" s="14"/>
      <c r="F460" s="14"/>
      <c r="G460" s="14"/>
      <c r="H460" s="14"/>
      <c r="I460" s="14"/>
    </row>
    <row r="461" spans="2:9" ht="30.75" customHeight="1" x14ac:dyDescent="0.45">
      <c r="B461" s="12"/>
      <c r="C461" s="13"/>
      <c r="D461" s="13"/>
      <c r="E461" s="14"/>
      <c r="F461" s="14"/>
      <c r="G461" s="14"/>
      <c r="H461" s="14"/>
      <c r="I461" s="14"/>
    </row>
    <row r="462" spans="2:9" ht="30.75" customHeight="1" x14ac:dyDescent="0.45">
      <c r="B462" s="12"/>
      <c r="C462" s="13"/>
      <c r="D462" s="13"/>
      <c r="E462" s="14"/>
      <c r="F462" s="14"/>
      <c r="G462" s="14"/>
      <c r="H462" s="14"/>
      <c r="I462" s="14"/>
    </row>
    <row r="463" spans="2:9" ht="30.75" customHeight="1" x14ac:dyDescent="0.45">
      <c r="B463" s="12"/>
      <c r="C463" s="13"/>
      <c r="D463" s="13"/>
      <c r="E463" s="14"/>
      <c r="F463" s="14"/>
      <c r="G463" s="14"/>
      <c r="H463" s="14"/>
      <c r="I463" s="14"/>
    </row>
    <row r="464" spans="2:9" ht="30.75" customHeight="1" x14ac:dyDescent="0.45">
      <c r="B464" s="12"/>
      <c r="C464" s="13"/>
      <c r="D464" s="13"/>
      <c r="E464" s="14"/>
      <c r="F464" s="14"/>
      <c r="G464" s="14"/>
      <c r="H464" s="14"/>
      <c r="I464" s="14"/>
    </row>
    <row r="465" spans="2:9" ht="30.75" customHeight="1" x14ac:dyDescent="0.45">
      <c r="B465" s="12"/>
      <c r="C465" s="13"/>
      <c r="D465" s="13"/>
      <c r="E465" s="14"/>
      <c r="F465" s="14"/>
      <c r="G465" s="14"/>
      <c r="H465" s="14"/>
      <c r="I465" s="14"/>
    </row>
    <row r="466" spans="2:9" ht="30.75" customHeight="1" x14ac:dyDescent="0.45">
      <c r="B466" s="12"/>
      <c r="C466" s="13"/>
      <c r="D466" s="13"/>
      <c r="E466" s="14"/>
      <c r="F466" s="14"/>
      <c r="G466" s="14"/>
      <c r="H466" s="14"/>
      <c r="I466" s="14"/>
    </row>
    <row r="467" spans="2:9" ht="30.75" customHeight="1" x14ac:dyDescent="0.45">
      <c r="B467" s="12"/>
      <c r="C467" s="13"/>
      <c r="D467" s="13"/>
      <c r="E467" s="14"/>
      <c r="F467" s="14"/>
      <c r="G467" s="14"/>
      <c r="H467" s="14"/>
      <c r="I467" s="14"/>
    </row>
    <row r="468" spans="2:9" ht="30.75" customHeight="1" x14ac:dyDescent="0.45">
      <c r="B468" s="12"/>
      <c r="C468" s="13"/>
      <c r="D468" s="13"/>
      <c r="E468" s="14"/>
      <c r="F468" s="14"/>
      <c r="G468" s="14"/>
      <c r="H468" s="14"/>
      <c r="I468" s="14"/>
    </row>
    <row r="469" spans="2:9" ht="30.75" customHeight="1" x14ac:dyDescent="0.45">
      <c r="B469" s="12"/>
      <c r="C469" s="13"/>
      <c r="D469" s="13"/>
      <c r="E469" s="14"/>
      <c r="F469" s="14"/>
      <c r="G469" s="14"/>
      <c r="H469" s="14"/>
      <c r="I469" s="14"/>
    </row>
    <row r="470" spans="2:9" ht="30.75" customHeight="1" x14ac:dyDescent="0.45">
      <c r="B470" s="12"/>
      <c r="C470" s="13"/>
      <c r="D470" s="13"/>
      <c r="E470" s="14"/>
      <c r="F470" s="14"/>
      <c r="G470" s="14"/>
      <c r="H470" s="14"/>
      <c r="I470" s="14"/>
    </row>
    <row r="471" spans="2:9" ht="30.75" customHeight="1" x14ac:dyDescent="0.45">
      <c r="B471" s="12"/>
      <c r="C471" s="13"/>
      <c r="D471" s="13"/>
      <c r="E471" s="14"/>
      <c r="F471" s="14"/>
      <c r="G471" s="14"/>
      <c r="H471" s="14"/>
      <c r="I471" s="14"/>
    </row>
    <row r="472" spans="2:9" ht="30.75" customHeight="1" x14ac:dyDescent="0.45">
      <c r="B472" s="12"/>
      <c r="C472" s="13"/>
      <c r="D472" s="13"/>
      <c r="E472" s="14"/>
      <c r="F472" s="14"/>
      <c r="G472" s="14"/>
      <c r="H472" s="14"/>
      <c r="I472" s="14"/>
    </row>
    <row r="473" spans="2:9" ht="30.75" customHeight="1" x14ac:dyDescent="0.45">
      <c r="B473" s="12"/>
      <c r="C473" s="13"/>
      <c r="D473" s="13"/>
      <c r="E473" s="14"/>
      <c r="F473" s="14"/>
      <c r="G473" s="14"/>
      <c r="H473" s="14"/>
      <c r="I473" s="14"/>
    </row>
    <row r="474" spans="2:9" ht="30.75" customHeight="1" x14ac:dyDescent="0.45">
      <c r="B474" s="12"/>
      <c r="C474" s="13"/>
      <c r="D474" s="13"/>
      <c r="E474" s="14"/>
      <c r="F474" s="14"/>
      <c r="G474" s="14"/>
      <c r="H474" s="14"/>
      <c r="I474" s="14"/>
    </row>
    <row r="475" spans="2:9" ht="30.75" customHeight="1" x14ac:dyDescent="0.45">
      <c r="B475" s="12"/>
      <c r="C475" s="13"/>
      <c r="D475" s="13"/>
      <c r="E475" s="14"/>
      <c r="F475" s="14"/>
      <c r="G475" s="14"/>
      <c r="H475" s="14"/>
      <c r="I475" s="14"/>
    </row>
    <row r="476" spans="2:9" ht="30.75" customHeight="1" x14ac:dyDescent="0.45">
      <c r="B476" s="12"/>
      <c r="C476" s="13"/>
      <c r="D476" s="13"/>
      <c r="E476" s="14"/>
      <c r="F476" s="14"/>
      <c r="G476" s="14"/>
      <c r="H476" s="14"/>
      <c r="I476" s="14"/>
    </row>
    <row r="477" spans="2:9" ht="30.75" customHeight="1" x14ac:dyDescent="0.45">
      <c r="B477" s="12"/>
      <c r="C477" s="13"/>
      <c r="D477" s="13"/>
      <c r="E477" s="14"/>
      <c r="F477" s="14"/>
      <c r="G477" s="14"/>
      <c r="H477" s="14"/>
      <c r="I477" s="14"/>
    </row>
    <row r="478" spans="2:9" ht="30.75" customHeight="1" x14ac:dyDescent="0.45">
      <c r="B478" s="12"/>
      <c r="C478" s="13"/>
      <c r="D478" s="13"/>
      <c r="E478" s="14"/>
      <c r="F478" s="14"/>
      <c r="G478" s="14"/>
      <c r="H478" s="14"/>
      <c r="I478" s="14"/>
    </row>
    <row r="479" spans="2:9" ht="30.75" customHeight="1" x14ac:dyDescent="0.45">
      <c r="B479" s="12"/>
      <c r="C479" s="13"/>
      <c r="D479" s="13"/>
      <c r="E479" s="14"/>
      <c r="F479" s="14"/>
      <c r="G479" s="14"/>
      <c r="H479" s="14"/>
      <c r="I479" s="14"/>
    </row>
    <row r="480" spans="2:9" ht="30.75" customHeight="1" x14ac:dyDescent="0.45">
      <c r="B480" s="12"/>
      <c r="C480" s="13"/>
      <c r="D480" s="13"/>
      <c r="E480" s="14"/>
      <c r="F480" s="14"/>
      <c r="G480" s="14"/>
      <c r="H480" s="14"/>
      <c r="I480" s="14"/>
    </row>
    <row r="481" spans="2:9" ht="30.75" customHeight="1" x14ac:dyDescent="0.45">
      <c r="B481" s="12"/>
      <c r="C481" s="13"/>
      <c r="D481" s="13"/>
      <c r="E481" s="14"/>
      <c r="F481" s="14"/>
      <c r="G481" s="14"/>
      <c r="H481" s="14"/>
      <c r="I481" s="14"/>
    </row>
    <row r="482" spans="2:9" ht="30.75" customHeight="1" x14ac:dyDescent="0.45">
      <c r="B482" s="12"/>
      <c r="C482" s="13"/>
      <c r="D482" s="13"/>
      <c r="E482" s="14"/>
      <c r="F482" s="14"/>
      <c r="G482" s="14"/>
      <c r="H482" s="14"/>
      <c r="I482" s="14"/>
    </row>
    <row r="483" spans="2:9" ht="30.75" customHeight="1" x14ac:dyDescent="0.45">
      <c r="B483" s="12"/>
      <c r="C483" s="13"/>
      <c r="D483" s="13"/>
      <c r="E483" s="14"/>
      <c r="F483" s="14"/>
      <c r="G483" s="14"/>
      <c r="H483" s="14"/>
      <c r="I483" s="14"/>
    </row>
    <row r="484" spans="2:9" ht="30.75" customHeight="1" x14ac:dyDescent="0.45">
      <c r="B484" s="12"/>
      <c r="C484" s="13"/>
      <c r="D484" s="13"/>
      <c r="E484" s="14"/>
      <c r="F484" s="14"/>
      <c r="G484" s="14"/>
      <c r="H484" s="14"/>
      <c r="I484" s="14"/>
    </row>
    <row r="485" spans="2:9" ht="30.75" customHeight="1" x14ac:dyDescent="0.45">
      <c r="B485" s="12"/>
      <c r="C485" s="13"/>
      <c r="D485" s="13"/>
      <c r="E485" s="14"/>
      <c r="F485" s="14"/>
      <c r="G485" s="14"/>
      <c r="H485" s="14"/>
      <c r="I485" s="14"/>
    </row>
    <row r="486" spans="2:9" ht="30.75" customHeight="1" x14ac:dyDescent="0.45">
      <c r="B486" s="12"/>
      <c r="C486" s="13"/>
      <c r="D486" s="13"/>
      <c r="E486" s="14"/>
      <c r="F486" s="14"/>
      <c r="G486" s="14"/>
      <c r="H486" s="14"/>
      <c r="I486" s="14"/>
    </row>
    <row r="487" spans="2:9" ht="30.75" customHeight="1" x14ac:dyDescent="0.45">
      <c r="B487" s="12"/>
      <c r="C487" s="13"/>
      <c r="D487" s="13"/>
      <c r="E487" s="14"/>
      <c r="F487" s="14"/>
      <c r="G487" s="14"/>
      <c r="H487" s="14"/>
      <c r="I487" s="14"/>
    </row>
    <row r="488" spans="2:9" ht="30.75" customHeight="1" x14ac:dyDescent="0.45">
      <c r="B488" s="12"/>
      <c r="C488" s="13"/>
      <c r="D488" s="13"/>
      <c r="E488" s="14"/>
      <c r="F488" s="14"/>
      <c r="G488" s="14"/>
      <c r="H488" s="14"/>
      <c r="I488" s="14"/>
    </row>
    <row r="489" spans="2:9" ht="30.75" customHeight="1" x14ac:dyDescent="0.45">
      <c r="B489" s="12"/>
      <c r="C489" s="13"/>
      <c r="D489" s="13"/>
      <c r="E489" s="14"/>
      <c r="F489" s="14"/>
      <c r="G489" s="14"/>
      <c r="H489" s="14"/>
      <c r="I489" s="14"/>
    </row>
    <row r="490" spans="2:9" ht="30.75" customHeight="1" x14ac:dyDescent="0.45">
      <c r="B490" s="12"/>
      <c r="C490" s="13"/>
      <c r="D490" s="13"/>
      <c r="E490" s="14"/>
      <c r="F490" s="14"/>
      <c r="G490" s="14"/>
      <c r="H490" s="14"/>
      <c r="I490" s="14"/>
    </row>
    <row r="491" spans="2:9" ht="30.75" customHeight="1" x14ac:dyDescent="0.45">
      <c r="B491" s="12"/>
      <c r="C491" s="13"/>
      <c r="D491" s="13"/>
      <c r="E491" s="14"/>
      <c r="F491" s="14"/>
      <c r="G491" s="14"/>
      <c r="H491" s="14"/>
      <c r="I491" s="14"/>
    </row>
    <row r="492" spans="2:9" ht="30.75" customHeight="1" x14ac:dyDescent="0.45">
      <c r="B492" s="12"/>
      <c r="C492" s="13"/>
      <c r="D492" s="13"/>
      <c r="E492" s="14"/>
      <c r="F492" s="14"/>
      <c r="G492" s="14"/>
      <c r="H492" s="14"/>
      <c r="I492" s="14"/>
    </row>
    <row r="493" spans="2:9" ht="30.75" customHeight="1" x14ac:dyDescent="0.45">
      <c r="B493" s="12"/>
      <c r="C493" s="13"/>
      <c r="D493" s="13"/>
      <c r="E493" s="14"/>
      <c r="F493" s="14"/>
      <c r="G493" s="14"/>
      <c r="H493" s="14"/>
      <c r="I493" s="14"/>
    </row>
    <row r="494" spans="2:9" ht="30.75" customHeight="1" x14ac:dyDescent="0.45">
      <c r="B494" s="12"/>
      <c r="C494" s="13"/>
      <c r="D494" s="13"/>
      <c r="E494" s="14"/>
      <c r="F494" s="14"/>
      <c r="G494" s="14"/>
      <c r="H494" s="14"/>
      <c r="I494" s="14"/>
    </row>
    <row r="495" spans="2:9" ht="30.75" customHeight="1" x14ac:dyDescent="0.45">
      <c r="B495" s="12"/>
      <c r="C495" s="13"/>
      <c r="D495" s="13"/>
      <c r="E495" s="14"/>
      <c r="F495" s="14"/>
      <c r="G495" s="14"/>
      <c r="H495" s="14"/>
      <c r="I495" s="14"/>
    </row>
    <row r="496" spans="2:9" ht="30.75" customHeight="1" x14ac:dyDescent="0.45">
      <c r="B496" s="12"/>
      <c r="C496" s="13"/>
      <c r="D496" s="13"/>
      <c r="E496" s="14"/>
      <c r="F496" s="14"/>
      <c r="G496" s="14"/>
      <c r="H496" s="14"/>
      <c r="I496" s="14"/>
    </row>
    <row r="497" spans="2:9" ht="30.75" customHeight="1" x14ac:dyDescent="0.45">
      <c r="B497" s="12"/>
      <c r="C497" s="13"/>
      <c r="D497" s="13"/>
      <c r="E497" s="14"/>
      <c r="F497" s="14"/>
      <c r="G497" s="14"/>
      <c r="H497" s="14"/>
      <c r="I497" s="14"/>
    </row>
    <row r="498" spans="2:9" ht="30.75" customHeight="1" x14ac:dyDescent="0.45">
      <c r="B498" s="12"/>
      <c r="C498" s="13"/>
      <c r="D498" s="13"/>
      <c r="E498" s="14"/>
      <c r="F498" s="14"/>
      <c r="G498" s="14"/>
      <c r="H498" s="14"/>
      <c r="I498" s="14"/>
    </row>
    <row r="499" spans="2:9" ht="30.75" customHeight="1" x14ac:dyDescent="0.45">
      <c r="B499" s="12"/>
      <c r="C499" s="13"/>
      <c r="D499" s="13"/>
      <c r="E499" s="14"/>
      <c r="F499" s="14"/>
      <c r="G499" s="14"/>
      <c r="H499" s="14"/>
      <c r="I499" s="14"/>
    </row>
    <row r="500" spans="2:9" ht="30.75" customHeight="1" x14ac:dyDescent="0.45">
      <c r="B500" s="12"/>
      <c r="C500" s="13"/>
      <c r="D500" s="13"/>
      <c r="E500" s="14"/>
      <c r="F500" s="14"/>
      <c r="G500" s="14"/>
      <c r="H500" s="14"/>
      <c r="I500" s="14"/>
    </row>
    <row r="501" spans="2:9" ht="30.75" customHeight="1" x14ac:dyDescent="0.45">
      <c r="B501" s="12"/>
      <c r="C501" s="13"/>
      <c r="D501" s="13"/>
      <c r="E501" s="14"/>
      <c r="F501" s="14"/>
      <c r="G501" s="14"/>
      <c r="H501" s="14"/>
      <c r="I501" s="14"/>
    </row>
    <row r="502" spans="2:9" ht="30.75" customHeight="1" x14ac:dyDescent="0.45">
      <c r="B502" s="12"/>
      <c r="C502" s="13"/>
      <c r="D502" s="13"/>
      <c r="E502" s="14"/>
      <c r="F502" s="14"/>
      <c r="G502" s="14"/>
      <c r="H502" s="14"/>
      <c r="I502" s="14"/>
    </row>
    <row r="503" spans="2:9" ht="30.75" customHeight="1" x14ac:dyDescent="0.45">
      <c r="B503" s="12"/>
      <c r="C503" s="13"/>
      <c r="D503" s="13"/>
      <c r="E503" s="14"/>
      <c r="F503" s="14"/>
      <c r="G503" s="14"/>
      <c r="H503" s="14"/>
      <c r="I503" s="14"/>
    </row>
    <row r="504" spans="2:9" ht="30.75" customHeight="1" x14ac:dyDescent="0.45">
      <c r="B504" s="12"/>
      <c r="C504" s="13"/>
      <c r="D504" s="13"/>
      <c r="E504" s="14"/>
      <c r="F504" s="14"/>
      <c r="G504" s="14"/>
      <c r="H504" s="14"/>
      <c r="I504" s="14"/>
    </row>
    <row r="505" spans="2:9" ht="30.75" customHeight="1" x14ac:dyDescent="0.45">
      <c r="B505" s="12"/>
      <c r="C505" s="13"/>
      <c r="D505" s="13"/>
      <c r="E505" s="14"/>
      <c r="F505" s="14"/>
      <c r="G505" s="14"/>
      <c r="H505" s="14"/>
      <c r="I505" s="14"/>
    </row>
    <row r="506" spans="2:9" ht="30.75" customHeight="1" x14ac:dyDescent="0.45">
      <c r="B506" s="12"/>
      <c r="C506" s="13"/>
      <c r="D506" s="13"/>
      <c r="E506" s="14"/>
      <c r="F506" s="14"/>
      <c r="G506" s="14"/>
      <c r="H506" s="14"/>
      <c r="I506" s="14"/>
    </row>
    <row r="507" spans="2:9" ht="30.75" customHeight="1" x14ac:dyDescent="0.45">
      <c r="B507" s="12"/>
      <c r="C507" s="13"/>
      <c r="D507" s="13"/>
      <c r="E507" s="14"/>
      <c r="F507" s="14"/>
      <c r="G507" s="14"/>
      <c r="H507" s="14"/>
      <c r="I507" s="14"/>
    </row>
    <row r="508" spans="2:9" ht="30.75" customHeight="1" x14ac:dyDescent="0.45">
      <c r="B508" s="12"/>
      <c r="C508" s="13"/>
      <c r="D508" s="13"/>
      <c r="E508" s="14"/>
      <c r="F508" s="14"/>
      <c r="G508" s="14"/>
      <c r="H508" s="14"/>
      <c r="I508" s="14"/>
    </row>
    <row r="509" spans="2:9" ht="30.75" customHeight="1" x14ac:dyDescent="0.45">
      <c r="B509" s="12"/>
      <c r="C509" s="13"/>
      <c r="D509" s="13"/>
      <c r="E509" s="14"/>
      <c r="F509" s="14"/>
      <c r="G509" s="14"/>
      <c r="H509" s="14"/>
      <c r="I509" s="14"/>
    </row>
    <row r="510" spans="2:9" ht="30.75" customHeight="1" x14ac:dyDescent="0.45">
      <c r="B510" s="12"/>
      <c r="C510" s="13"/>
      <c r="D510" s="13"/>
      <c r="E510" s="14"/>
      <c r="F510" s="14"/>
      <c r="G510" s="14"/>
      <c r="H510" s="14"/>
      <c r="I510" s="14"/>
    </row>
    <row r="511" spans="2:9" ht="30.75" customHeight="1" x14ac:dyDescent="0.45">
      <c r="B511" s="12"/>
      <c r="C511" s="13"/>
      <c r="D511" s="13"/>
      <c r="E511" s="14"/>
      <c r="F511" s="14"/>
      <c r="G511" s="14"/>
      <c r="H511" s="14"/>
      <c r="I511" s="14"/>
    </row>
    <row r="512" spans="2:9" ht="30.75" customHeight="1" x14ac:dyDescent="0.45">
      <c r="B512" s="12"/>
      <c r="C512" s="13"/>
      <c r="D512" s="13"/>
      <c r="E512" s="14"/>
      <c r="F512" s="14"/>
      <c r="G512" s="14"/>
      <c r="H512" s="14"/>
      <c r="I512" s="14"/>
    </row>
    <row r="513" spans="2:9" ht="30.75" customHeight="1" x14ac:dyDescent="0.45">
      <c r="B513" s="12"/>
      <c r="C513" s="13"/>
      <c r="D513" s="13"/>
      <c r="E513" s="14"/>
      <c r="F513" s="14"/>
      <c r="G513" s="14"/>
      <c r="H513" s="14"/>
      <c r="I513" s="14"/>
    </row>
    <row r="514" spans="2:9" ht="30.75" customHeight="1" x14ac:dyDescent="0.45">
      <c r="B514" s="12"/>
      <c r="C514" s="13"/>
      <c r="D514" s="13"/>
      <c r="E514" s="14"/>
      <c r="F514" s="14"/>
      <c r="G514" s="14"/>
      <c r="H514" s="14"/>
      <c r="I514" s="14"/>
    </row>
    <row r="515" spans="2:9" ht="30.75" customHeight="1" x14ac:dyDescent="0.45">
      <c r="B515" s="12"/>
      <c r="C515" s="13"/>
      <c r="D515" s="13"/>
      <c r="E515" s="14"/>
      <c r="F515" s="14"/>
      <c r="G515" s="14"/>
      <c r="H515" s="14"/>
      <c r="I515" s="14"/>
    </row>
    <row r="516" spans="2:9" ht="30.75" customHeight="1" x14ac:dyDescent="0.45">
      <c r="B516" s="12"/>
      <c r="C516" s="13"/>
      <c r="D516" s="13"/>
      <c r="E516" s="14"/>
      <c r="F516" s="14"/>
      <c r="G516" s="14"/>
      <c r="H516" s="14"/>
      <c r="I516" s="14"/>
    </row>
    <row r="517" spans="2:9" ht="30.75" customHeight="1" x14ac:dyDescent="0.45">
      <c r="B517" s="12"/>
      <c r="C517" s="13"/>
      <c r="D517" s="13"/>
      <c r="E517" s="14"/>
      <c r="F517" s="14"/>
      <c r="G517" s="14"/>
      <c r="H517" s="14"/>
      <c r="I517" s="14"/>
    </row>
    <row r="518" spans="2:9" ht="30.75" customHeight="1" x14ac:dyDescent="0.45">
      <c r="B518" s="12"/>
      <c r="C518" s="13"/>
      <c r="D518" s="13"/>
      <c r="E518" s="14"/>
      <c r="F518" s="14"/>
      <c r="G518" s="14"/>
      <c r="H518" s="14"/>
      <c r="I518" s="14"/>
    </row>
    <row r="519" spans="2:9" ht="30.75" customHeight="1" x14ac:dyDescent="0.45">
      <c r="B519" s="12"/>
      <c r="C519" s="13"/>
      <c r="D519" s="13"/>
      <c r="E519" s="14"/>
      <c r="F519" s="14"/>
      <c r="G519" s="14"/>
      <c r="H519" s="14"/>
      <c r="I519" s="14"/>
    </row>
    <row r="520" spans="2:9" ht="30.75" customHeight="1" x14ac:dyDescent="0.45">
      <c r="B520" s="12"/>
      <c r="C520" s="13"/>
      <c r="D520" s="13"/>
      <c r="E520" s="14"/>
      <c r="F520" s="14"/>
      <c r="G520" s="14"/>
      <c r="H520" s="14"/>
      <c r="I520" s="14"/>
    </row>
    <row r="521" spans="2:9" ht="30.75" customHeight="1" x14ac:dyDescent="0.45">
      <c r="B521" s="12"/>
      <c r="C521" s="13"/>
      <c r="D521" s="13"/>
      <c r="E521" s="14"/>
      <c r="F521" s="14"/>
      <c r="G521" s="14"/>
      <c r="H521" s="14"/>
      <c r="I521" s="14"/>
    </row>
    <row r="522" spans="2:9" ht="30.75" customHeight="1" x14ac:dyDescent="0.45">
      <c r="B522" s="12"/>
      <c r="C522" s="13"/>
      <c r="D522" s="13"/>
      <c r="E522" s="14"/>
      <c r="F522" s="14"/>
      <c r="G522" s="14"/>
      <c r="H522" s="14"/>
      <c r="I522" s="14"/>
    </row>
    <row r="523" spans="2:9" ht="30.75" customHeight="1" x14ac:dyDescent="0.45">
      <c r="B523" s="12"/>
      <c r="C523" s="13"/>
      <c r="D523" s="13"/>
      <c r="E523" s="14"/>
      <c r="F523" s="14"/>
      <c r="G523" s="14"/>
      <c r="H523" s="14"/>
      <c r="I523" s="14"/>
    </row>
    <row r="524" spans="2:9" ht="30.75" customHeight="1" x14ac:dyDescent="0.45">
      <c r="B524" s="12"/>
      <c r="C524" s="13"/>
      <c r="D524" s="13"/>
      <c r="E524" s="14"/>
      <c r="F524" s="14"/>
      <c r="G524" s="14"/>
      <c r="H524" s="14"/>
      <c r="I524" s="14"/>
    </row>
    <row r="525" spans="2:9" ht="30.75" customHeight="1" x14ac:dyDescent="0.45">
      <c r="B525" s="12"/>
      <c r="C525" s="13"/>
      <c r="D525" s="13"/>
      <c r="E525" s="14"/>
      <c r="F525" s="14"/>
      <c r="G525" s="14"/>
      <c r="H525" s="14"/>
      <c r="I525" s="14"/>
    </row>
    <row r="526" spans="2:9" ht="30.75" customHeight="1" x14ac:dyDescent="0.45">
      <c r="B526" s="12"/>
      <c r="C526" s="13"/>
      <c r="D526" s="13"/>
      <c r="E526" s="14"/>
      <c r="F526" s="14"/>
      <c r="G526" s="14"/>
      <c r="H526" s="14"/>
      <c r="I526" s="14"/>
    </row>
    <row r="527" spans="2:9" ht="30.75" customHeight="1" x14ac:dyDescent="0.45">
      <c r="B527" s="12"/>
      <c r="C527" s="13"/>
      <c r="D527" s="13"/>
      <c r="E527" s="14"/>
      <c r="F527" s="14"/>
      <c r="G527" s="14"/>
      <c r="H527" s="14"/>
      <c r="I527" s="14"/>
    </row>
    <row r="528" spans="2:9" ht="30.75" customHeight="1" x14ac:dyDescent="0.45">
      <c r="B528" s="12"/>
      <c r="C528" s="13"/>
      <c r="D528" s="13"/>
      <c r="E528" s="14"/>
      <c r="F528" s="14"/>
      <c r="G528" s="14"/>
      <c r="H528" s="14"/>
      <c r="I528" s="14"/>
    </row>
    <row r="529" spans="2:9" ht="30.75" customHeight="1" x14ac:dyDescent="0.45">
      <c r="B529" s="12"/>
      <c r="C529" s="13"/>
      <c r="D529" s="13"/>
      <c r="E529" s="14"/>
      <c r="F529" s="14"/>
      <c r="G529" s="14"/>
      <c r="H529" s="14"/>
      <c r="I529" s="14"/>
    </row>
    <row r="530" spans="2:9" ht="30.75" customHeight="1" x14ac:dyDescent="0.45">
      <c r="B530" s="12"/>
      <c r="C530" s="13"/>
      <c r="D530" s="13"/>
      <c r="E530" s="14"/>
      <c r="F530" s="14"/>
      <c r="G530" s="14"/>
      <c r="H530" s="14"/>
      <c r="I530" s="14"/>
    </row>
    <row r="531" spans="2:9" ht="30.75" customHeight="1" x14ac:dyDescent="0.45">
      <c r="B531" s="12"/>
      <c r="C531" s="13"/>
      <c r="D531" s="13"/>
      <c r="E531" s="14"/>
      <c r="F531" s="14"/>
      <c r="G531" s="14"/>
      <c r="H531" s="14"/>
      <c r="I531" s="14"/>
    </row>
    <row r="532" spans="2:9" ht="30.75" customHeight="1" x14ac:dyDescent="0.45">
      <c r="B532" s="12"/>
      <c r="C532" s="13"/>
      <c r="D532" s="13"/>
      <c r="E532" s="14"/>
      <c r="F532" s="14"/>
      <c r="G532" s="14"/>
      <c r="H532" s="14"/>
      <c r="I532" s="14"/>
    </row>
    <row r="533" spans="2:9" ht="30.75" customHeight="1" x14ac:dyDescent="0.45">
      <c r="B533" s="12"/>
      <c r="C533" s="13"/>
      <c r="D533" s="13"/>
      <c r="E533" s="14"/>
      <c r="F533" s="14"/>
      <c r="G533" s="14"/>
      <c r="H533" s="14"/>
      <c r="I533" s="14"/>
    </row>
    <row r="534" spans="2:9" ht="30.75" customHeight="1" x14ac:dyDescent="0.45">
      <c r="B534" s="12"/>
      <c r="C534" s="13"/>
      <c r="D534" s="13"/>
      <c r="E534" s="14"/>
      <c r="F534" s="14"/>
      <c r="G534" s="14"/>
      <c r="H534" s="14"/>
      <c r="I534" s="14"/>
    </row>
    <row r="535" spans="2:9" ht="30.75" customHeight="1" x14ac:dyDescent="0.45">
      <c r="B535" s="12"/>
      <c r="C535" s="13"/>
      <c r="D535" s="13"/>
      <c r="E535" s="14"/>
      <c r="F535" s="14"/>
      <c r="G535" s="14"/>
      <c r="H535" s="14"/>
      <c r="I535" s="14"/>
    </row>
    <row r="536" spans="2:9" ht="30.75" customHeight="1" x14ac:dyDescent="0.45">
      <c r="B536" s="12"/>
      <c r="C536" s="13"/>
      <c r="D536" s="13"/>
      <c r="E536" s="14"/>
      <c r="F536" s="14"/>
      <c r="G536" s="14"/>
      <c r="H536" s="14"/>
      <c r="I536" s="14"/>
    </row>
    <row r="537" spans="2:9" ht="30.75" customHeight="1" x14ac:dyDescent="0.45">
      <c r="B537" s="12"/>
      <c r="C537" s="13"/>
      <c r="D537" s="13"/>
      <c r="E537" s="14"/>
      <c r="F537" s="14"/>
      <c r="G537" s="14"/>
      <c r="H537" s="14"/>
      <c r="I537" s="14"/>
    </row>
    <row r="538" spans="2:9" ht="30.75" customHeight="1" x14ac:dyDescent="0.45">
      <c r="B538" s="12"/>
      <c r="C538" s="13"/>
      <c r="D538" s="13"/>
      <c r="E538" s="14"/>
      <c r="F538" s="14"/>
      <c r="G538" s="14"/>
      <c r="H538" s="14"/>
      <c r="I538" s="14"/>
    </row>
    <row r="539" spans="2:9" ht="30.75" customHeight="1" x14ac:dyDescent="0.45">
      <c r="B539" s="12"/>
      <c r="C539" s="13"/>
      <c r="D539" s="13"/>
      <c r="E539" s="14"/>
      <c r="F539" s="14"/>
      <c r="G539" s="14"/>
      <c r="H539" s="14"/>
      <c r="I539" s="14"/>
    </row>
    <row r="540" spans="2:9" ht="30.75" customHeight="1" x14ac:dyDescent="0.45">
      <c r="B540" s="12"/>
      <c r="C540" s="13"/>
      <c r="D540" s="13"/>
      <c r="E540" s="14"/>
      <c r="F540" s="14"/>
      <c r="G540" s="14"/>
      <c r="H540" s="14"/>
      <c r="I540" s="14"/>
    </row>
    <row r="541" spans="2:9" ht="30.75" customHeight="1" x14ac:dyDescent="0.45">
      <c r="B541" s="12"/>
      <c r="C541" s="13"/>
      <c r="D541" s="13"/>
      <c r="E541" s="14"/>
      <c r="F541" s="14"/>
      <c r="G541" s="14"/>
      <c r="H541" s="14"/>
      <c r="I541" s="14"/>
    </row>
    <row r="542" spans="2:9" ht="30.75" customHeight="1" x14ac:dyDescent="0.45">
      <c r="B542" s="12"/>
      <c r="C542" s="13"/>
      <c r="D542" s="13"/>
      <c r="E542" s="14"/>
      <c r="F542" s="14"/>
      <c r="G542" s="14"/>
      <c r="H542" s="14"/>
      <c r="I542" s="14"/>
    </row>
    <row r="543" spans="2:9" ht="30.75" customHeight="1" x14ac:dyDescent="0.45">
      <c r="B543" s="12"/>
      <c r="C543" s="13"/>
      <c r="D543" s="13"/>
      <c r="E543" s="14"/>
      <c r="F543" s="14"/>
      <c r="G543" s="14"/>
      <c r="H543" s="14"/>
      <c r="I543" s="14"/>
    </row>
    <row r="544" spans="2:9" ht="30.75" customHeight="1" x14ac:dyDescent="0.45">
      <c r="B544" s="12"/>
      <c r="C544" s="13"/>
      <c r="D544" s="13"/>
      <c r="E544" s="14"/>
      <c r="F544" s="14"/>
      <c r="G544" s="14"/>
      <c r="H544" s="14"/>
      <c r="I544" s="14"/>
    </row>
    <row r="545" spans="2:9" ht="30.75" customHeight="1" x14ac:dyDescent="0.45">
      <c r="B545" s="12"/>
      <c r="C545" s="13"/>
      <c r="D545" s="13"/>
      <c r="E545" s="14"/>
      <c r="F545" s="14"/>
      <c r="G545" s="14"/>
      <c r="H545" s="14"/>
      <c r="I545" s="14"/>
    </row>
    <row r="546" spans="2:9" ht="30.75" customHeight="1" x14ac:dyDescent="0.45">
      <c r="B546" s="12"/>
      <c r="C546" s="13"/>
      <c r="D546" s="13"/>
      <c r="E546" s="14"/>
      <c r="F546" s="14"/>
      <c r="G546" s="14"/>
      <c r="H546" s="14"/>
      <c r="I546" s="14"/>
    </row>
  </sheetData>
  <sheetProtection algorithmName="SHA-512" hashValue="0LfxQbqVHxpj6FI9b9s2PNNg4Evm2SXszAMxIApJsgm7Ap7/XdrVsZL7YVmOBTS/enjkjnVfdj/4gzZDTJtQJw==" saltValue="Bp6yj6h619WMu5Md0aVrPA==" spinCount="100000" sheet="1" objects="1" scenarios="1"/>
  <protectedRanges>
    <protectedRange sqref="D214:D219 F214:F219 F74:K212 F9:K58" name="Range1"/>
    <protectedRange sqref="F59:K73" name="Range1_1"/>
  </protectedRanges>
  <conditionalFormatting sqref="B1:B4 B147:B189 B131:B144 B74:B129 B22:B32 B191:B1048576 B6:B20">
    <cfRule type="cellIs" dxfId="326" priority="266" operator="equal">
      <formula>"Stage 1"</formula>
    </cfRule>
    <cfRule type="cellIs" dxfId="325" priority="267" operator="equal">
      <formula>"Stage 2"</formula>
    </cfRule>
    <cfRule type="cellIs" dxfId="324" priority="268" operator="equal">
      <formula>"Stage 3"</formula>
    </cfRule>
  </conditionalFormatting>
  <conditionalFormatting sqref="C147:C189 C131:C144 C191:C212 C74:C129 C22:C32 C9:C20">
    <cfRule type="cellIs" dxfId="323" priority="244" operator="equal">
      <formula>"Ops Manager"</formula>
    </cfRule>
    <cfRule type="cellIs" dxfId="322" priority="245" operator="equal">
      <formula>"HR"</formula>
    </cfRule>
    <cfRule type="cellIs" dxfId="321" priority="269" operator="equal">
      <formula>"IT Support"</formula>
    </cfRule>
    <cfRule type="cellIs" dxfId="320" priority="270" operator="equal">
      <formula>"Self Guided"</formula>
    </cfRule>
    <cfRule type="cellIs" dxfId="319" priority="272" operator="equal">
      <formula>"University"</formula>
    </cfRule>
    <cfRule type="cellIs" dxfId="318" priority="273" operator="equal">
      <formula>"In Clinic"</formula>
    </cfRule>
    <cfRule type="cellIs" dxfId="317" priority="274" operator="equal">
      <formula>"Site Manager"</formula>
    </cfRule>
  </conditionalFormatting>
  <conditionalFormatting sqref="E3">
    <cfRule type="cellIs" dxfId="316" priority="241" operator="equal">
      <formula>"Stage 1"</formula>
    </cfRule>
    <cfRule type="cellIs" dxfId="315" priority="242" operator="equal">
      <formula>"Stage 2"</formula>
    </cfRule>
    <cfRule type="cellIs" dxfId="314" priority="243" operator="equal">
      <formula>"Stage 3"</formula>
    </cfRule>
  </conditionalFormatting>
  <conditionalFormatting sqref="E4">
    <cfRule type="cellIs" dxfId="313" priority="238" operator="equal">
      <formula>"Stage 1"</formula>
    </cfRule>
    <cfRule type="cellIs" dxfId="312" priority="239" operator="equal">
      <formula>"Stage 2"</formula>
    </cfRule>
    <cfRule type="cellIs" dxfId="311" priority="240" operator="equal">
      <formula>"Stage 3"</formula>
    </cfRule>
  </conditionalFormatting>
  <conditionalFormatting sqref="B5">
    <cfRule type="cellIs" dxfId="310" priority="235" operator="equal">
      <formula>"Stage 1"</formula>
    </cfRule>
    <cfRule type="cellIs" dxfId="309" priority="236" operator="equal">
      <formula>"Stage 2"</formula>
    </cfRule>
    <cfRule type="cellIs" dxfId="308" priority="237" operator="equal">
      <formula>"Stage 3"</formula>
    </cfRule>
  </conditionalFormatting>
  <conditionalFormatting sqref="E5">
    <cfRule type="cellIs" dxfId="307" priority="232" operator="equal">
      <formula>"Stage 1"</formula>
    </cfRule>
    <cfRule type="cellIs" dxfId="306" priority="233" operator="equal">
      <formula>"Stage 2"</formula>
    </cfRule>
    <cfRule type="cellIs" dxfId="305" priority="234" operator="equal">
      <formula>"Stage 3"</formula>
    </cfRule>
  </conditionalFormatting>
  <conditionalFormatting sqref="D89:D91 D116:D118 D30:D32 D11:D12">
    <cfRule type="cellIs" dxfId="304" priority="231" operator="equal">
      <formula>"Self Guided"</formula>
    </cfRule>
  </conditionalFormatting>
  <conditionalFormatting sqref="D89:D91 D116:D118 D30:D32 D11:D12">
    <cfRule type="cellIs" dxfId="303" priority="228" operator="equal">
      <formula>"IT Support"</formula>
    </cfRule>
    <cfRule type="cellIs" dxfId="302" priority="229" operator="equal">
      <formula>"In Clinic"</formula>
    </cfRule>
    <cfRule type="cellIs" dxfId="301" priority="230" operator="equal">
      <formula>"App Support"</formula>
    </cfRule>
  </conditionalFormatting>
  <conditionalFormatting sqref="D14:D15">
    <cfRule type="cellIs" dxfId="300" priority="227" operator="equal">
      <formula>"Self Guided"</formula>
    </cfRule>
  </conditionalFormatting>
  <conditionalFormatting sqref="D14:D15">
    <cfRule type="cellIs" dxfId="299" priority="224" operator="equal">
      <formula>"IT Support"</formula>
    </cfRule>
    <cfRule type="cellIs" dxfId="298" priority="225" operator="equal">
      <formula>"In Clinic"</formula>
    </cfRule>
    <cfRule type="cellIs" dxfId="297" priority="226" operator="equal">
      <formula>"App Support"</formula>
    </cfRule>
  </conditionalFormatting>
  <conditionalFormatting sqref="D17:D18">
    <cfRule type="cellIs" dxfId="296" priority="219" operator="equal">
      <formula>"Self Guided"</formula>
    </cfRule>
  </conditionalFormatting>
  <conditionalFormatting sqref="D17:D18">
    <cfRule type="cellIs" dxfId="295" priority="216" operator="equal">
      <formula>"IT Support"</formula>
    </cfRule>
    <cfRule type="cellIs" dxfId="294" priority="217" operator="equal">
      <formula>"In Clinic"</formula>
    </cfRule>
    <cfRule type="cellIs" dxfId="293" priority="218" operator="equal">
      <formula>"App Support"</formula>
    </cfRule>
  </conditionalFormatting>
  <conditionalFormatting sqref="D19 D22">
    <cfRule type="cellIs" dxfId="292" priority="215" operator="equal">
      <formula>"Self Guided"</formula>
    </cfRule>
  </conditionalFormatting>
  <conditionalFormatting sqref="D19 D22">
    <cfRule type="cellIs" dxfId="291" priority="212" operator="equal">
      <formula>"IT Support"</formula>
    </cfRule>
    <cfRule type="cellIs" dxfId="290" priority="213" operator="equal">
      <formula>"In Clinic"</formula>
    </cfRule>
    <cfRule type="cellIs" dxfId="289" priority="214" operator="equal">
      <formula>"App Support"</formula>
    </cfRule>
  </conditionalFormatting>
  <conditionalFormatting sqref="D19 D22">
    <cfRule type="cellIs" dxfId="288" priority="211" operator="equal">
      <formula>"Self Guided"</formula>
    </cfRule>
  </conditionalFormatting>
  <conditionalFormatting sqref="D19 D22">
    <cfRule type="cellIs" dxfId="287" priority="208" operator="equal">
      <formula>"IT Support"</formula>
    </cfRule>
    <cfRule type="cellIs" dxfId="286" priority="209" operator="equal">
      <formula>"In Clinic"</formula>
    </cfRule>
    <cfRule type="cellIs" dxfId="285" priority="210" operator="equal">
      <formula>"App Support"</formula>
    </cfRule>
  </conditionalFormatting>
  <conditionalFormatting sqref="D18">
    <cfRule type="cellIs" dxfId="284" priority="207" operator="equal">
      <formula>"Self Guided"</formula>
    </cfRule>
  </conditionalFormatting>
  <conditionalFormatting sqref="D18">
    <cfRule type="cellIs" dxfId="283" priority="204" operator="equal">
      <formula>"IT Support"</formula>
    </cfRule>
    <cfRule type="cellIs" dxfId="282" priority="205" operator="equal">
      <formula>"In Clinic"</formula>
    </cfRule>
    <cfRule type="cellIs" dxfId="281" priority="206" operator="equal">
      <formula>"App Support"</formula>
    </cfRule>
  </conditionalFormatting>
  <conditionalFormatting sqref="D24">
    <cfRule type="cellIs" dxfId="280" priority="199" operator="equal">
      <formula>"Self Guided"</formula>
    </cfRule>
  </conditionalFormatting>
  <conditionalFormatting sqref="D24">
    <cfRule type="cellIs" dxfId="279" priority="196" operator="equal">
      <formula>"IT Support"</formula>
    </cfRule>
    <cfRule type="cellIs" dxfId="278" priority="197" operator="equal">
      <formula>"In Clinic"</formula>
    </cfRule>
    <cfRule type="cellIs" dxfId="277" priority="198" operator="equal">
      <formula>"App Support"</formula>
    </cfRule>
  </conditionalFormatting>
  <conditionalFormatting sqref="D25:D28">
    <cfRule type="cellIs" dxfId="276" priority="195" operator="equal">
      <formula>"Self Guided"</formula>
    </cfRule>
  </conditionalFormatting>
  <conditionalFormatting sqref="D25:D28">
    <cfRule type="cellIs" dxfId="275" priority="192" operator="equal">
      <formula>"IT Support"</formula>
    </cfRule>
    <cfRule type="cellIs" dxfId="274" priority="193" operator="equal">
      <formula>"In Clinic"</formula>
    </cfRule>
    <cfRule type="cellIs" dxfId="273" priority="194" operator="equal">
      <formula>"App Support"</formula>
    </cfRule>
  </conditionalFormatting>
  <conditionalFormatting sqref="D75:D79">
    <cfRule type="cellIs" dxfId="272" priority="183" operator="equal">
      <formula>"Self Guided"</formula>
    </cfRule>
  </conditionalFormatting>
  <conditionalFormatting sqref="D75:D79">
    <cfRule type="cellIs" dxfId="271" priority="180" operator="equal">
      <formula>"IT Support"</formula>
    </cfRule>
    <cfRule type="cellIs" dxfId="270" priority="181" operator="equal">
      <formula>"In Clinic"</formula>
    </cfRule>
    <cfRule type="cellIs" dxfId="269" priority="182" operator="equal">
      <formula>"App Support"</formula>
    </cfRule>
  </conditionalFormatting>
  <conditionalFormatting sqref="B21">
    <cfRule type="cellIs" dxfId="268" priority="156" operator="equal">
      <formula>"Stage 1"</formula>
    </cfRule>
    <cfRule type="cellIs" dxfId="267" priority="157" operator="equal">
      <formula>"Stage 2"</formula>
    </cfRule>
    <cfRule type="cellIs" dxfId="266" priority="158" operator="equal">
      <formula>"Stage 3"</formula>
    </cfRule>
  </conditionalFormatting>
  <conditionalFormatting sqref="C21">
    <cfRule type="cellIs" dxfId="265" priority="154" operator="equal">
      <formula>"Ops Manager"</formula>
    </cfRule>
    <cfRule type="cellIs" dxfId="264" priority="155" operator="equal">
      <formula>"HR"</formula>
    </cfRule>
    <cfRule type="cellIs" dxfId="263" priority="159" operator="equal">
      <formula>"IT Support"</formula>
    </cfRule>
    <cfRule type="cellIs" dxfId="262" priority="160" operator="equal">
      <formula>"Self Guided"</formula>
    </cfRule>
    <cfRule type="cellIs" dxfId="261" priority="161" operator="equal">
      <formula>"University"</formula>
    </cfRule>
    <cfRule type="cellIs" dxfId="260" priority="162" operator="equal">
      <formula>"In Clinic"</formula>
    </cfRule>
    <cfRule type="cellIs" dxfId="259" priority="163" operator="equal">
      <formula>"Site Manager"</formula>
    </cfRule>
  </conditionalFormatting>
  <conditionalFormatting sqref="D21">
    <cfRule type="cellIs" dxfId="258" priority="153" operator="equal">
      <formula>"Self Guided"</formula>
    </cfRule>
  </conditionalFormatting>
  <conditionalFormatting sqref="D21">
    <cfRule type="cellIs" dxfId="257" priority="150" operator="equal">
      <formula>"IT Support"</formula>
    </cfRule>
    <cfRule type="cellIs" dxfId="256" priority="151" operator="equal">
      <formula>"In Clinic"</formula>
    </cfRule>
    <cfRule type="cellIs" dxfId="255" priority="152" operator="equal">
      <formula>"App Support"</formula>
    </cfRule>
  </conditionalFormatting>
  <conditionalFormatting sqref="D20">
    <cfRule type="cellIs" dxfId="254" priority="123" operator="equal">
      <formula>"Self Guided"</formula>
    </cfRule>
  </conditionalFormatting>
  <conditionalFormatting sqref="D20">
    <cfRule type="cellIs" dxfId="253" priority="120" operator="equal">
      <formula>"IT Support"</formula>
    </cfRule>
    <cfRule type="cellIs" dxfId="252" priority="121" operator="equal">
      <formula>"In Clinic"</formula>
    </cfRule>
    <cfRule type="cellIs" dxfId="251" priority="122" operator="equal">
      <formula>"App Support"</formula>
    </cfRule>
  </conditionalFormatting>
  <conditionalFormatting sqref="D20">
    <cfRule type="cellIs" dxfId="250" priority="119" operator="equal">
      <formula>"Self Guided"</formula>
    </cfRule>
  </conditionalFormatting>
  <conditionalFormatting sqref="D20">
    <cfRule type="cellIs" dxfId="249" priority="116" operator="equal">
      <formula>"IT Support"</formula>
    </cfRule>
    <cfRule type="cellIs" dxfId="248" priority="117" operator="equal">
      <formula>"In Clinic"</formula>
    </cfRule>
    <cfRule type="cellIs" dxfId="247" priority="118" operator="equal">
      <formula>"App Support"</formula>
    </cfRule>
  </conditionalFormatting>
  <conditionalFormatting sqref="B33:B58">
    <cfRule type="cellIs" dxfId="246" priority="108" operator="equal">
      <formula>"Stage 1"</formula>
    </cfRule>
    <cfRule type="cellIs" dxfId="245" priority="109" operator="equal">
      <formula>"Stage 2"</formula>
    </cfRule>
    <cfRule type="cellIs" dxfId="244" priority="110" operator="equal">
      <formula>"Stage 3"</formula>
    </cfRule>
  </conditionalFormatting>
  <conditionalFormatting sqref="C33:C58">
    <cfRule type="cellIs" dxfId="243" priority="106" operator="equal">
      <formula>"Ops Manager"</formula>
    </cfRule>
    <cfRule type="cellIs" dxfId="242" priority="107" operator="equal">
      <formula>"HR"</formula>
    </cfRule>
    <cfRule type="cellIs" dxfId="241" priority="111" operator="equal">
      <formula>"IT Support"</formula>
    </cfRule>
    <cfRule type="cellIs" dxfId="240" priority="112" operator="equal">
      <formula>"Self Guided"</formula>
    </cfRule>
    <cfRule type="cellIs" dxfId="239" priority="113" operator="equal">
      <formula>"University"</formula>
    </cfRule>
    <cfRule type="cellIs" dxfId="238" priority="114" operator="equal">
      <formula>"In Clinic"</formula>
    </cfRule>
    <cfRule type="cellIs" dxfId="237" priority="115" operator="equal">
      <formula>"Site Manager"</formula>
    </cfRule>
  </conditionalFormatting>
  <conditionalFormatting sqref="D33:D58">
    <cfRule type="cellIs" dxfId="236" priority="105" operator="equal">
      <formula>"Self Guided"</formula>
    </cfRule>
  </conditionalFormatting>
  <conditionalFormatting sqref="D33:D58">
    <cfRule type="cellIs" dxfId="235" priority="102" operator="equal">
      <formula>"IT Support"</formula>
    </cfRule>
    <cfRule type="cellIs" dxfId="234" priority="103" operator="equal">
      <formula>"In Clinic"</formula>
    </cfRule>
    <cfRule type="cellIs" dxfId="233" priority="104" operator="equal">
      <formula>"App Support"</formula>
    </cfRule>
  </conditionalFormatting>
  <conditionalFormatting sqref="D86:D88">
    <cfRule type="cellIs" dxfId="232" priority="101" operator="equal">
      <formula>"Self Guided"</formula>
    </cfRule>
  </conditionalFormatting>
  <conditionalFormatting sqref="D86:D88">
    <cfRule type="cellIs" dxfId="231" priority="98" operator="equal">
      <formula>"IT Support"</formula>
    </cfRule>
    <cfRule type="cellIs" dxfId="230" priority="99" operator="equal">
      <formula>"In Clinic"</formula>
    </cfRule>
    <cfRule type="cellIs" dxfId="229" priority="100" operator="equal">
      <formula>"App Support"</formula>
    </cfRule>
  </conditionalFormatting>
  <conditionalFormatting sqref="B130">
    <cfRule type="cellIs" dxfId="228" priority="90" operator="equal">
      <formula>"Stage 1"</formula>
    </cfRule>
    <cfRule type="cellIs" dxfId="227" priority="91" operator="equal">
      <formula>"Stage 2"</formula>
    </cfRule>
    <cfRule type="cellIs" dxfId="226" priority="92" operator="equal">
      <formula>"Stage 3"</formula>
    </cfRule>
  </conditionalFormatting>
  <conditionalFormatting sqref="C130">
    <cfRule type="cellIs" dxfId="225" priority="88" operator="equal">
      <formula>"Ops Manager"</formula>
    </cfRule>
    <cfRule type="cellIs" dxfId="224" priority="89" operator="equal">
      <formula>"HR"</formula>
    </cfRule>
    <cfRule type="cellIs" dxfId="223" priority="93" operator="equal">
      <formula>"IT Support"</formula>
    </cfRule>
    <cfRule type="cellIs" dxfId="222" priority="94" operator="equal">
      <formula>"Self Guided"</formula>
    </cfRule>
    <cfRule type="cellIs" dxfId="221" priority="95" operator="equal">
      <formula>"University"</formula>
    </cfRule>
    <cfRule type="cellIs" dxfId="220" priority="96" operator="equal">
      <formula>"In Clinic"</formula>
    </cfRule>
    <cfRule type="cellIs" dxfId="219" priority="97" operator="equal">
      <formula>"Site Manager"</formula>
    </cfRule>
  </conditionalFormatting>
  <conditionalFormatting sqref="B38:B58">
    <cfRule type="cellIs" dxfId="218" priority="80" operator="equal">
      <formula>"Stage 1"</formula>
    </cfRule>
    <cfRule type="cellIs" dxfId="217" priority="81" operator="equal">
      <formula>"Stage 2"</formula>
    </cfRule>
    <cfRule type="cellIs" dxfId="216" priority="82" operator="equal">
      <formula>"Stage 3"</formula>
    </cfRule>
  </conditionalFormatting>
  <conditionalFormatting sqref="C38:C58">
    <cfRule type="cellIs" dxfId="215" priority="78" operator="equal">
      <formula>"Ops Manager"</formula>
    </cfRule>
    <cfRule type="cellIs" dxfId="214" priority="79" operator="equal">
      <formula>"HR"</formula>
    </cfRule>
    <cfRule type="cellIs" dxfId="213" priority="83" operator="equal">
      <formula>"IT Support"</formula>
    </cfRule>
    <cfRule type="cellIs" dxfId="212" priority="84" operator="equal">
      <formula>"Self Guided"</formula>
    </cfRule>
    <cfRule type="cellIs" dxfId="211" priority="85" operator="equal">
      <formula>"University"</formula>
    </cfRule>
    <cfRule type="cellIs" dxfId="210" priority="86" operator="equal">
      <formula>"In Clinic"</formula>
    </cfRule>
    <cfRule type="cellIs" dxfId="209" priority="87" operator="equal">
      <formula>"Site Manager"</formula>
    </cfRule>
  </conditionalFormatting>
  <conditionalFormatting sqref="B190">
    <cfRule type="cellIs" dxfId="208" priority="70" operator="equal">
      <formula>"Stage 1"</formula>
    </cfRule>
    <cfRule type="cellIs" dxfId="207" priority="71" operator="equal">
      <formula>"Stage 2"</formula>
    </cfRule>
    <cfRule type="cellIs" dxfId="206" priority="72" operator="equal">
      <formula>"Stage 3"</formula>
    </cfRule>
  </conditionalFormatting>
  <conditionalFormatting sqref="C190">
    <cfRule type="cellIs" dxfId="205" priority="68" operator="equal">
      <formula>"Ops Manager"</formula>
    </cfRule>
    <cfRule type="cellIs" dxfId="204" priority="69" operator="equal">
      <formula>"HR"</formula>
    </cfRule>
    <cfRule type="cellIs" dxfId="203" priority="73" operator="equal">
      <formula>"IT Support"</formula>
    </cfRule>
    <cfRule type="cellIs" dxfId="202" priority="74" operator="equal">
      <formula>"Self Guided"</formula>
    </cfRule>
    <cfRule type="cellIs" dxfId="201" priority="75" operator="equal">
      <formula>"University"</formula>
    </cfRule>
    <cfRule type="cellIs" dxfId="200" priority="76" operator="equal">
      <formula>"In Clinic"</formula>
    </cfRule>
    <cfRule type="cellIs" dxfId="199" priority="77" operator="equal">
      <formula>"Site Manager"</formula>
    </cfRule>
  </conditionalFormatting>
  <conditionalFormatting sqref="B145:B146">
    <cfRule type="cellIs" dxfId="198" priority="60" operator="equal">
      <formula>"Stage 1"</formula>
    </cfRule>
    <cfRule type="cellIs" dxfId="197" priority="61" operator="equal">
      <formula>"Stage 2"</formula>
    </cfRule>
    <cfRule type="cellIs" dxfId="196" priority="62" operator="equal">
      <formula>"Stage 3"</formula>
    </cfRule>
  </conditionalFormatting>
  <conditionalFormatting sqref="C145:C146">
    <cfRule type="cellIs" dxfId="195" priority="58" operator="equal">
      <formula>"Ops Manager"</formula>
    </cfRule>
    <cfRule type="cellIs" dxfId="194" priority="59" operator="equal">
      <formula>"HR"</formula>
    </cfRule>
    <cfRule type="cellIs" dxfId="193" priority="63" operator="equal">
      <formula>"IT Support"</formula>
    </cfRule>
    <cfRule type="cellIs" dxfId="192" priority="64" operator="equal">
      <formula>"Self Guided"</formula>
    </cfRule>
    <cfRule type="cellIs" dxfId="191" priority="65" operator="equal">
      <formula>"University"</formula>
    </cfRule>
    <cfRule type="cellIs" dxfId="190" priority="66" operator="equal">
      <formula>"In Clinic"</formula>
    </cfRule>
    <cfRule type="cellIs" dxfId="189" priority="67" operator="equal">
      <formula>"Site Manager"</formula>
    </cfRule>
  </conditionalFormatting>
  <conditionalFormatting sqref="B59:B73">
    <cfRule type="cellIs" dxfId="188" priority="50" operator="equal">
      <formula>"Stage 1"</formula>
    </cfRule>
    <cfRule type="cellIs" dxfId="187" priority="51" operator="equal">
      <formula>"Stage 2"</formula>
    </cfRule>
    <cfRule type="cellIs" dxfId="186" priority="52" operator="equal">
      <formula>"Stage 3"</formula>
    </cfRule>
  </conditionalFormatting>
  <conditionalFormatting sqref="C59:C73">
    <cfRule type="cellIs" dxfId="185" priority="48" operator="equal">
      <formula>"Ops Manager"</formula>
    </cfRule>
    <cfRule type="cellIs" dxfId="184" priority="49" operator="equal">
      <formula>"HR"</formula>
    </cfRule>
    <cfRule type="cellIs" dxfId="183" priority="53" operator="equal">
      <formula>"IT Support"</formula>
    </cfRule>
    <cfRule type="cellIs" dxfId="182" priority="54" operator="equal">
      <formula>"Self Guided"</formula>
    </cfRule>
    <cfRule type="cellIs" dxfId="181" priority="55" operator="equal">
      <formula>"University"</formula>
    </cfRule>
    <cfRule type="cellIs" dxfId="180" priority="56" operator="equal">
      <formula>"In Clinic"</formula>
    </cfRule>
    <cfRule type="cellIs" dxfId="179" priority="57" operator="equal">
      <formula>"Site Manager"</formula>
    </cfRule>
  </conditionalFormatting>
  <conditionalFormatting sqref="D59:D73">
    <cfRule type="cellIs" dxfId="178" priority="47" operator="equal">
      <formula>"Self Guided"</formula>
    </cfRule>
  </conditionalFormatting>
  <conditionalFormatting sqref="D59:D73">
    <cfRule type="cellIs" dxfId="177" priority="44" operator="equal">
      <formula>"IT Support"</formula>
    </cfRule>
    <cfRule type="cellIs" dxfId="176" priority="45" operator="equal">
      <formula>"In Clinic"</formula>
    </cfRule>
    <cfRule type="cellIs" dxfId="175" priority="46" operator="equal">
      <formula>"App Support"</formula>
    </cfRule>
  </conditionalFormatting>
  <conditionalFormatting sqref="D63:D64 D66:D73">
    <cfRule type="cellIs" dxfId="174" priority="43" operator="equal">
      <formula>"Self Guided"</formula>
    </cfRule>
  </conditionalFormatting>
  <conditionalFormatting sqref="D63:D64 D66:D73">
    <cfRule type="cellIs" dxfId="173" priority="40" operator="equal">
      <formula>"IT Support"</formula>
    </cfRule>
    <cfRule type="cellIs" dxfId="172" priority="41" operator="equal">
      <formula>"In Clinic"</formula>
    </cfRule>
    <cfRule type="cellIs" dxfId="171" priority="42" operator="equal">
      <formula>"App Support"</formula>
    </cfRule>
  </conditionalFormatting>
  <conditionalFormatting sqref="C61">
    <cfRule type="cellIs" dxfId="170" priority="33" operator="equal">
      <formula>"Ops Manager"</formula>
    </cfRule>
    <cfRule type="cellIs" dxfId="169" priority="34" operator="equal">
      <formula>"HR"</formula>
    </cfRule>
    <cfRule type="cellIs" dxfId="168" priority="35" operator="equal">
      <formula>"IT Support"</formula>
    </cfRule>
    <cfRule type="cellIs" dxfId="167" priority="36" operator="equal">
      <formula>"Self Guided"</formula>
    </cfRule>
    <cfRule type="cellIs" dxfId="166" priority="37" operator="equal">
      <formula>"University"</formula>
    </cfRule>
    <cfRule type="cellIs" dxfId="165" priority="38" operator="equal">
      <formula>"In Clinic"</formula>
    </cfRule>
    <cfRule type="cellIs" dxfId="164" priority="39" operator="equal">
      <formula>"Site Manager"</formula>
    </cfRule>
  </conditionalFormatting>
  <conditionalFormatting sqref="D61">
    <cfRule type="cellIs" dxfId="163" priority="32" operator="equal">
      <formula>"Self Guided"</formula>
    </cfRule>
  </conditionalFormatting>
  <conditionalFormatting sqref="D61">
    <cfRule type="cellIs" dxfId="162" priority="29" operator="equal">
      <formula>"IT Support"</formula>
    </cfRule>
    <cfRule type="cellIs" dxfId="161" priority="30" operator="equal">
      <formula>"In Clinic"</formula>
    </cfRule>
    <cfRule type="cellIs" dxfId="160" priority="31" operator="equal">
      <formula>"App Support"</formula>
    </cfRule>
  </conditionalFormatting>
  <conditionalFormatting sqref="D61">
    <cfRule type="cellIs" dxfId="159" priority="28" operator="equal">
      <formula>"Self Guided"</formula>
    </cfRule>
  </conditionalFormatting>
  <conditionalFormatting sqref="D61">
    <cfRule type="cellIs" dxfId="158" priority="25" operator="equal">
      <formula>"IT Support"</formula>
    </cfRule>
    <cfRule type="cellIs" dxfId="157" priority="26" operator="equal">
      <formula>"In Clinic"</formula>
    </cfRule>
    <cfRule type="cellIs" dxfId="156" priority="27" operator="equal">
      <formula>"App Support"</formula>
    </cfRule>
  </conditionalFormatting>
  <conditionalFormatting sqref="C62:C73">
    <cfRule type="cellIs" dxfId="155" priority="18" operator="equal">
      <formula>"Ops Manager"</formula>
    </cfRule>
    <cfRule type="cellIs" dxfId="154" priority="19" operator="equal">
      <formula>"HR"</formula>
    </cfRule>
    <cfRule type="cellIs" dxfId="153" priority="20" operator="equal">
      <formula>"IT Support"</formula>
    </cfRule>
    <cfRule type="cellIs" dxfId="152" priority="21" operator="equal">
      <formula>"Self Guided"</formula>
    </cfRule>
    <cfRule type="cellIs" dxfId="151" priority="22" operator="equal">
      <formula>"University"</formula>
    </cfRule>
    <cfRule type="cellIs" dxfId="150" priority="23" operator="equal">
      <formula>"In Clinic"</formula>
    </cfRule>
    <cfRule type="cellIs" dxfId="149" priority="24" operator="equal">
      <formula>"Site Manager"</formula>
    </cfRule>
  </conditionalFormatting>
  <conditionalFormatting sqref="D59">
    <cfRule type="cellIs" dxfId="148" priority="17" operator="equal">
      <formula>"Self Guided"</formula>
    </cfRule>
  </conditionalFormatting>
  <conditionalFormatting sqref="D59">
    <cfRule type="cellIs" dxfId="147" priority="14" operator="equal">
      <formula>"IT Support"</formula>
    </cfRule>
    <cfRule type="cellIs" dxfId="146" priority="15" operator="equal">
      <formula>"In Clinic"</formula>
    </cfRule>
    <cfRule type="cellIs" dxfId="145" priority="16" operator="equal">
      <formula>"App Support"</formula>
    </cfRule>
  </conditionalFormatting>
  <conditionalFormatting sqref="C60">
    <cfRule type="cellIs" dxfId="144" priority="7" operator="equal">
      <formula>"Ops Manager"</formula>
    </cfRule>
    <cfRule type="cellIs" dxfId="143" priority="8" operator="equal">
      <formula>"HR"</formula>
    </cfRule>
    <cfRule type="cellIs" dxfId="142" priority="9" operator="equal">
      <formula>"IT Support"</formula>
    </cfRule>
    <cfRule type="cellIs" dxfId="141" priority="10" operator="equal">
      <formula>"Self Guided"</formula>
    </cfRule>
    <cfRule type="cellIs" dxfId="140" priority="11" operator="equal">
      <formula>"University"</formula>
    </cfRule>
    <cfRule type="cellIs" dxfId="139" priority="12" operator="equal">
      <formula>"In Clinic"</formula>
    </cfRule>
    <cfRule type="cellIs" dxfId="138" priority="13" operator="equal">
      <formula>"Site Manager"</formula>
    </cfRule>
  </conditionalFormatting>
  <conditionalFormatting sqref="B60:B69">
    <cfRule type="cellIs" dxfId="137" priority="4" operator="equal">
      <formula>"Stage 1"</formula>
    </cfRule>
    <cfRule type="cellIs" dxfId="136" priority="5" operator="equal">
      <formula>"Stage 2"</formula>
    </cfRule>
    <cfRule type="cellIs" dxfId="135" priority="6" operator="equal">
      <formula>"Stage 3"</formula>
    </cfRule>
  </conditionalFormatting>
  <conditionalFormatting sqref="B70:B73">
    <cfRule type="cellIs" dxfId="134" priority="1" operator="equal">
      <formula>"Stage 1"</formula>
    </cfRule>
    <cfRule type="cellIs" dxfId="133" priority="2" operator="equal">
      <formula>"Stage 2"</formula>
    </cfRule>
    <cfRule type="cellIs" dxfId="132" priority="3" operator="equal">
      <formula>"Stage 3"</formula>
    </cfRule>
  </conditionalFormatting>
  <dataValidations disablePrompts="1" count="2">
    <dataValidation allowBlank="1" showInputMessage="1" sqref="D8" xr:uid="{FA49CDBE-BB2D-4B30-85CF-95583B0C9B35}"/>
    <dataValidation type="list" allowBlank="1" showInputMessage="1" showErrorMessage="1" sqref="C220:C1048576 B74:C212 B9:C32" xr:uid="{092913DE-7B4C-4FF7-9DDB-9ED69AC76925}">
      <formula1>#REF!</formula1>
    </dataValidation>
  </dataValidations>
  <hyperlinks>
    <hyperlink ref="D61" r:id="rId2" xr:uid="{3BA7C071-D3B3-4574-BC02-09152FF0EC8C}"/>
    <hyperlink ref="D72" r:id="rId3" xr:uid="{5CC9AB92-CF8F-48DC-9635-CE7B9596B30C}"/>
    <hyperlink ref="D73" r:id="rId4" xr:uid="{D63F5DBE-6196-457A-8DE9-F24742F912CB}"/>
  </hyperlinks>
  <printOptions horizontalCentered="1"/>
  <pageMargins left="0.7" right="0.7" top="0.75" bottom="0.75" header="0.3" footer="0.3"/>
  <pageSetup scale="74" fitToHeight="0" orientation="landscape" verticalDpi="0" r:id="rId5"/>
  <headerFooter>
    <oddHeader>&amp;C&amp;20Medical Front Office Training Guide</oddHeader>
    <oddFooter>&amp;LCopyright 2022 NEW Health</oddFooter>
  </headerFooter>
  <drawing r:id="rId6"/>
  <tableParts count="1">
    <tablePart r:id="rId7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15669EA6-EB41-45F7-A67B-3D67D548CFA0}">
          <x14:formula1>
            <xm:f>'https://nehealth-my.sharepoint.com/personal/mrussell_newhp_org/Documents/Training/[Training spreadsheet Timeline NEW 2021 Feb.xlsx]Sheet2'!#REF!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56631-5B36-4C0D-9C0B-99BDE7D6C12C}">
  <sheetPr>
    <pageSetUpPr fitToPage="1"/>
  </sheetPr>
  <dimension ref="A1:AQ468"/>
  <sheetViews>
    <sheetView topLeftCell="A75" zoomScale="130" zoomScaleNormal="130" workbookViewId="0">
      <selection activeCell="B34" sqref="B34"/>
    </sheetView>
  </sheetViews>
  <sheetFormatPr defaultRowHeight="14.25" x14ac:dyDescent="0.45"/>
  <cols>
    <col min="1" max="1" width="2.53125" customWidth="1"/>
    <col min="2" max="2" width="62.1328125" style="5" bestFit="1" customWidth="1"/>
    <col min="3" max="3" width="6.6640625" style="171" customWidth="1"/>
    <col min="4" max="4" width="22" style="172" customWidth="1"/>
    <col min="5" max="6" width="6.6640625" style="7" customWidth="1"/>
    <col min="7" max="7" width="2.86328125" style="14" customWidth="1"/>
    <col min="8" max="8" width="9.1328125" style="14"/>
    <col min="9" max="9" width="16.46484375" style="14" bestFit="1" customWidth="1"/>
    <col min="10" max="10" width="12.6640625" style="14" bestFit="1" customWidth="1"/>
    <col min="11" max="43" width="9.1328125" style="14"/>
  </cols>
  <sheetData>
    <row r="1" spans="1:7" x14ac:dyDescent="0.45">
      <c r="A1" s="9"/>
      <c r="B1" s="11"/>
      <c r="C1" s="19"/>
      <c r="D1" s="126"/>
      <c r="E1" s="10"/>
      <c r="F1" s="10"/>
      <c r="G1" s="9"/>
    </row>
    <row r="2" spans="1:7" s="14" customFormat="1" ht="25.9" thickBot="1" x14ac:dyDescent="0.5">
      <c r="A2" s="9"/>
      <c r="B2" s="176" t="s">
        <v>238</v>
      </c>
      <c r="C2" s="19"/>
      <c r="D2" s="177" t="s">
        <v>239</v>
      </c>
      <c r="E2" s="127"/>
      <c r="F2" s="19"/>
      <c r="G2" s="19"/>
    </row>
    <row r="3" spans="1:7" s="14" customFormat="1" ht="31.25" customHeight="1" thickBot="1" x14ac:dyDescent="0.5">
      <c r="A3" s="9"/>
      <c r="B3" s="128" t="s">
        <v>240</v>
      </c>
      <c r="C3" s="129" t="s">
        <v>241</v>
      </c>
      <c r="D3" s="130" t="s">
        <v>242</v>
      </c>
      <c r="E3" s="131" t="s">
        <v>243</v>
      </c>
      <c r="F3" s="132" t="s">
        <v>244</v>
      </c>
      <c r="G3" s="9"/>
    </row>
    <row r="4" spans="1:7" s="14" customFormat="1" x14ac:dyDescent="0.45">
      <c r="A4" s="9"/>
      <c r="B4" s="133" t="s">
        <v>29</v>
      </c>
      <c r="C4" s="134"/>
      <c r="D4" s="135"/>
      <c r="E4" s="136"/>
      <c r="F4" s="137"/>
      <c r="G4" s="9"/>
    </row>
    <row r="5" spans="1:7" s="14" customFormat="1" x14ac:dyDescent="0.45">
      <c r="A5" s="9"/>
      <c r="B5" s="138" t="s">
        <v>30</v>
      </c>
      <c r="C5" s="155"/>
      <c r="D5" s="140"/>
      <c r="E5" s="141"/>
      <c r="F5" s="142"/>
      <c r="G5" s="9"/>
    </row>
    <row r="6" spans="1:7" s="14" customFormat="1" ht="28.5" x14ac:dyDescent="0.45">
      <c r="A6" s="9"/>
      <c r="B6" s="138" t="s">
        <v>245</v>
      </c>
      <c r="C6" s="155"/>
      <c r="D6" s="140"/>
      <c r="E6" s="141"/>
      <c r="F6" s="142"/>
      <c r="G6" s="9"/>
    </row>
    <row r="7" spans="1:7" s="14" customFormat="1" x14ac:dyDescent="0.45">
      <c r="A7" s="9"/>
      <c r="B7" s="143" t="s">
        <v>32</v>
      </c>
      <c r="C7" s="2"/>
      <c r="D7" s="135"/>
      <c r="E7" s="136"/>
      <c r="F7" s="137"/>
      <c r="G7" s="9"/>
    </row>
    <row r="8" spans="1:7" s="14" customFormat="1" ht="28.5" x14ac:dyDescent="0.45">
      <c r="A8" s="9"/>
      <c r="B8" s="138" t="s">
        <v>33</v>
      </c>
      <c r="C8" s="155"/>
      <c r="D8" s="140"/>
      <c r="E8" s="141"/>
      <c r="F8" s="142"/>
      <c r="G8" s="9"/>
    </row>
    <row r="9" spans="1:7" s="14" customFormat="1" ht="28.5" x14ac:dyDescent="0.45">
      <c r="A9" s="9"/>
      <c r="B9" s="138" t="s">
        <v>34</v>
      </c>
      <c r="C9" s="155"/>
      <c r="D9" s="140"/>
      <c r="E9" s="141"/>
      <c r="F9" s="142"/>
      <c r="G9" s="9"/>
    </row>
    <row r="10" spans="1:7" s="14" customFormat="1" x14ac:dyDescent="0.45">
      <c r="A10" s="9"/>
      <c r="B10" s="143" t="s">
        <v>35</v>
      </c>
      <c r="C10" s="2"/>
      <c r="D10" s="135"/>
      <c r="E10" s="136"/>
      <c r="F10" s="137"/>
      <c r="G10" s="9"/>
    </row>
    <row r="11" spans="1:7" s="14" customFormat="1" x14ac:dyDescent="0.45">
      <c r="A11" s="9"/>
      <c r="B11" s="138" t="s">
        <v>36</v>
      </c>
      <c r="C11" s="155"/>
      <c r="D11" s="140"/>
      <c r="E11" s="141"/>
      <c r="F11" s="142"/>
      <c r="G11" s="9"/>
    </row>
    <row r="12" spans="1:7" s="14" customFormat="1" x14ac:dyDescent="0.45">
      <c r="A12" s="9"/>
      <c r="B12" s="138" t="s">
        <v>37</v>
      </c>
      <c r="C12" s="155"/>
      <c r="D12" s="140"/>
      <c r="E12" s="141"/>
      <c r="F12" s="142"/>
      <c r="G12" s="9"/>
    </row>
    <row r="13" spans="1:7" s="14" customFormat="1" x14ac:dyDescent="0.45">
      <c r="A13" s="9"/>
      <c r="B13" s="138" t="s">
        <v>38</v>
      </c>
      <c r="C13" s="155"/>
      <c r="D13" s="140"/>
      <c r="E13" s="141"/>
      <c r="F13" s="142"/>
      <c r="G13" s="9"/>
    </row>
    <row r="14" spans="1:7" s="14" customFormat="1" x14ac:dyDescent="0.45">
      <c r="A14" s="9"/>
      <c r="B14" s="138" t="s">
        <v>39</v>
      </c>
      <c r="C14" s="155"/>
      <c r="D14" s="140"/>
      <c r="E14" s="141"/>
      <c r="F14" s="142"/>
      <c r="G14" s="9"/>
    </row>
    <row r="15" spans="1:7" s="14" customFormat="1" x14ac:dyDescent="0.45">
      <c r="A15" s="9"/>
      <c r="B15" s="138" t="s">
        <v>40</v>
      </c>
      <c r="C15" s="155"/>
      <c r="D15" s="140"/>
      <c r="E15" s="141"/>
      <c r="F15" s="142"/>
      <c r="G15" s="9"/>
    </row>
    <row r="16" spans="1:7" s="14" customFormat="1" x14ac:dyDescent="0.45">
      <c r="A16" s="9"/>
      <c r="B16" s="138" t="s">
        <v>41</v>
      </c>
      <c r="C16" s="155"/>
      <c r="D16" s="140"/>
      <c r="E16" s="141"/>
      <c r="F16" s="142"/>
      <c r="G16" s="9"/>
    </row>
    <row r="17" spans="1:7" s="14" customFormat="1" x14ac:dyDescent="0.45">
      <c r="A17" s="9"/>
      <c r="B17" s="144" t="s">
        <v>42</v>
      </c>
      <c r="C17" s="2"/>
      <c r="D17" s="135"/>
      <c r="E17" s="136"/>
      <c r="F17" s="137"/>
      <c r="G17" s="9"/>
    </row>
    <row r="18" spans="1:7" s="14" customFormat="1" ht="42.75" x14ac:dyDescent="0.45">
      <c r="A18" s="9"/>
      <c r="B18" s="145" t="s">
        <v>43</v>
      </c>
      <c r="C18" s="155"/>
      <c r="D18" s="140"/>
      <c r="E18" s="141"/>
      <c r="F18" s="142"/>
      <c r="G18" s="9"/>
    </row>
    <row r="19" spans="1:7" s="14" customFormat="1" x14ac:dyDescent="0.45">
      <c r="A19" s="9"/>
      <c r="B19" s="145" t="s">
        <v>44</v>
      </c>
      <c r="C19" s="155"/>
      <c r="D19" s="140"/>
      <c r="E19" s="141"/>
      <c r="F19" s="142"/>
      <c r="G19" s="9"/>
    </row>
    <row r="20" spans="1:7" s="14" customFormat="1" x14ac:dyDescent="0.45">
      <c r="A20" s="9"/>
      <c r="B20" s="145" t="s">
        <v>45</v>
      </c>
      <c r="C20" s="155"/>
      <c r="D20" s="140"/>
      <c r="E20" s="141"/>
      <c r="F20" s="142"/>
      <c r="G20" s="9"/>
    </row>
    <row r="21" spans="1:7" s="14" customFormat="1" x14ac:dyDescent="0.45">
      <c r="A21" s="9"/>
      <c r="B21" s="143" t="s">
        <v>48</v>
      </c>
      <c r="C21" s="2"/>
      <c r="D21" s="135"/>
      <c r="E21" s="136"/>
      <c r="F21" s="137"/>
      <c r="G21" s="9"/>
    </row>
    <row r="22" spans="1:7" s="14" customFormat="1" x14ac:dyDescent="0.45">
      <c r="A22" s="9"/>
      <c r="B22" s="146" t="s">
        <v>49</v>
      </c>
      <c r="C22" s="155"/>
      <c r="D22" s="135"/>
      <c r="E22" s="136"/>
      <c r="F22" s="137"/>
      <c r="G22" s="9"/>
    </row>
    <row r="23" spans="1:7" s="14" customFormat="1" x14ac:dyDescent="0.45">
      <c r="A23" s="9"/>
      <c r="B23" s="147" t="s">
        <v>79</v>
      </c>
      <c r="C23" s="180"/>
      <c r="D23" s="148"/>
      <c r="E23" s="149"/>
      <c r="F23" s="150"/>
      <c r="G23" s="9"/>
    </row>
    <row r="24" spans="1:7" s="14" customFormat="1" x14ac:dyDescent="0.45">
      <c r="A24" s="9"/>
      <c r="B24" s="143" t="s">
        <v>246</v>
      </c>
      <c r="C24" s="2"/>
      <c r="D24" s="135"/>
      <c r="E24" s="136"/>
      <c r="F24" s="137"/>
      <c r="G24" s="9"/>
    </row>
    <row r="25" spans="1:7" s="14" customFormat="1" ht="28.5" x14ac:dyDescent="0.45">
      <c r="A25" s="9"/>
      <c r="B25" s="151" t="s">
        <v>51</v>
      </c>
      <c r="C25" s="2"/>
      <c r="D25" s="140"/>
      <c r="E25" s="141"/>
      <c r="F25" s="142"/>
      <c r="G25" s="9"/>
    </row>
    <row r="26" spans="1:7" s="14" customFormat="1" x14ac:dyDescent="0.45">
      <c r="A26" s="9"/>
      <c r="B26" s="152" t="s">
        <v>247</v>
      </c>
      <c r="C26" s="2"/>
      <c r="D26" s="135"/>
      <c r="E26" s="136"/>
      <c r="F26" s="137"/>
      <c r="G26" s="9"/>
    </row>
    <row r="27" spans="1:7" s="14" customFormat="1" x14ac:dyDescent="0.45">
      <c r="A27" s="9"/>
      <c r="B27" s="151" t="s">
        <v>53</v>
      </c>
      <c r="C27" s="2"/>
      <c r="D27" s="140"/>
      <c r="E27" s="141"/>
      <c r="F27" s="142"/>
      <c r="G27" s="9"/>
    </row>
    <row r="28" spans="1:7" s="14" customFormat="1" x14ac:dyDescent="0.45">
      <c r="A28" s="9"/>
      <c r="B28" s="151" t="s">
        <v>54</v>
      </c>
      <c r="C28" s="2"/>
      <c r="D28" s="140"/>
      <c r="E28" s="141"/>
      <c r="F28" s="142"/>
      <c r="G28" s="9"/>
    </row>
    <row r="29" spans="1:7" s="14" customFormat="1" x14ac:dyDescent="0.45">
      <c r="A29" s="9"/>
      <c r="B29" s="151" t="s">
        <v>55</v>
      </c>
      <c r="C29" s="2"/>
      <c r="D29" s="140"/>
      <c r="E29" s="141"/>
      <c r="F29" s="142"/>
      <c r="G29" s="9"/>
    </row>
    <row r="30" spans="1:7" s="14" customFormat="1" x14ac:dyDescent="0.45">
      <c r="A30" s="9"/>
      <c r="B30" s="151" t="s">
        <v>56</v>
      </c>
      <c r="C30" s="2"/>
      <c r="D30" s="140"/>
      <c r="E30" s="141"/>
      <c r="F30" s="142"/>
      <c r="G30" s="9"/>
    </row>
    <row r="31" spans="1:7" s="14" customFormat="1" x14ac:dyDescent="0.45">
      <c r="A31" s="9"/>
      <c r="B31" s="6" t="s">
        <v>57</v>
      </c>
      <c r="C31" s="153"/>
      <c r="D31" s="154"/>
      <c r="E31" s="153"/>
      <c r="F31" s="153"/>
      <c r="G31" s="9"/>
    </row>
    <row r="32" spans="1:7" s="14" customFormat="1" x14ac:dyDescent="0.45">
      <c r="A32" s="9"/>
      <c r="B32" s="82" t="s">
        <v>58</v>
      </c>
      <c r="C32" s="2"/>
      <c r="D32" s="140"/>
      <c r="E32" s="141"/>
      <c r="F32" s="142"/>
      <c r="G32" s="9"/>
    </row>
    <row r="33" spans="1:7" s="14" customFormat="1" x14ac:dyDescent="0.45">
      <c r="A33" s="9"/>
      <c r="B33" s="82" t="s">
        <v>59</v>
      </c>
      <c r="C33" s="155"/>
      <c r="D33" s="140"/>
      <c r="E33" s="141"/>
      <c r="F33" s="142"/>
      <c r="G33" s="9"/>
    </row>
    <row r="34" spans="1:7" s="14" customFormat="1" x14ac:dyDescent="0.45">
      <c r="A34" s="9"/>
      <c r="B34" s="82" t="s">
        <v>60</v>
      </c>
      <c r="C34" s="155"/>
      <c r="D34" s="140"/>
      <c r="E34" s="141"/>
      <c r="F34" s="142"/>
      <c r="G34" s="9"/>
    </row>
    <row r="35" spans="1:7" s="14" customFormat="1" x14ac:dyDescent="0.45">
      <c r="A35" s="9"/>
      <c r="B35" s="82" t="s">
        <v>61</v>
      </c>
      <c r="C35" s="181"/>
      <c r="D35" s="140"/>
      <c r="E35" s="141"/>
      <c r="F35" s="142"/>
      <c r="G35" s="9"/>
    </row>
    <row r="36" spans="1:7" s="14" customFormat="1" x14ac:dyDescent="0.45">
      <c r="A36" s="9"/>
      <c r="B36" s="82" t="s">
        <v>62</v>
      </c>
      <c r="C36" s="155"/>
      <c r="D36" s="140"/>
      <c r="E36" s="141"/>
      <c r="F36" s="142"/>
      <c r="G36" s="9"/>
    </row>
    <row r="37" spans="1:7" s="14" customFormat="1" x14ac:dyDescent="0.45">
      <c r="A37" s="9"/>
      <c r="B37" s="93" t="s">
        <v>63</v>
      </c>
      <c r="C37" s="155"/>
      <c r="D37" s="135"/>
      <c r="E37" s="136"/>
      <c r="F37" s="137"/>
      <c r="G37" s="9"/>
    </row>
    <row r="38" spans="1:7" s="14" customFormat="1" x14ac:dyDescent="0.45">
      <c r="A38" s="9"/>
      <c r="B38" s="82" t="s">
        <v>64</v>
      </c>
      <c r="C38" s="181"/>
      <c r="D38" s="140"/>
      <c r="E38" s="141"/>
      <c r="F38" s="142"/>
      <c r="G38" s="9"/>
    </row>
    <row r="39" spans="1:7" s="14" customFormat="1" x14ac:dyDescent="0.45">
      <c r="A39" s="9"/>
      <c r="B39" s="82" t="s">
        <v>65</v>
      </c>
      <c r="C39" s="2"/>
      <c r="D39" s="140"/>
      <c r="E39" s="141"/>
      <c r="F39" s="142"/>
      <c r="G39" s="9"/>
    </row>
    <row r="40" spans="1:7" s="14" customFormat="1" ht="28.5" x14ac:dyDescent="0.45">
      <c r="A40" s="9"/>
      <c r="B40" s="82" t="s">
        <v>66</v>
      </c>
      <c r="C40" s="2"/>
      <c r="D40" s="140"/>
      <c r="E40" s="141"/>
      <c r="F40" s="142"/>
      <c r="G40" s="9"/>
    </row>
    <row r="41" spans="1:7" s="14" customFormat="1" x14ac:dyDescent="0.45">
      <c r="A41" s="9"/>
      <c r="B41" s="82" t="s">
        <v>67</v>
      </c>
      <c r="C41" s="155"/>
      <c r="D41" s="140"/>
      <c r="E41" s="141"/>
      <c r="F41" s="142"/>
      <c r="G41" s="9"/>
    </row>
    <row r="42" spans="1:7" s="14" customFormat="1" x14ac:dyDescent="0.45">
      <c r="A42" s="9"/>
      <c r="B42" s="82" t="s">
        <v>68</v>
      </c>
      <c r="C42" s="155"/>
      <c r="D42" s="140"/>
      <c r="E42" s="141"/>
      <c r="F42" s="142"/>
      <c r="G42" s="9"/>
    </row>
    <row r="43" spans="1:7" s="14" customFormat="1" x14ac:dyDescent="0.45">
      <c r="A43" s="9"/>
      <c r="B43" s="93" t="s">
        <v>69</v>
      </c>
      <c r="C43" s="155"/>
      <c r="D43" s="135"/>
      <c r="E43" s="136"/>
      <c r="F43" s="137"/>
      <c r="G43" s="9"/>
    </row>
    <row r="44" spans="1:7" s="14" customFormat="1" x14ac:dyDescent="0.45">
      <c r="A44" s="9"/>
      <c r="B44" s="82" t="s">
        <v>70</v>
      </c>
      <c r="C44" s="155"/>
      <c r="D44" s="140"/>
      <c r="E44" s="141"/>
      <c r="F44" s="142"/>
      <c r="G44" s="9"/>
    </row>
    <row r="45" spans="1:7" s="14" customFormat="1" x14ac:dyDescent="0.45">
      <c r="A45" s="9"/>
      <c r="B45" s="82" t="s">
        <v>71</v>
      </c>
      <c r="C45" s="155"/>
      <c r="D45" s="140"/>
      <c r="E45" s="141"/>
      <c r="F45" s="142"/>
      <c r="G45" s="9"/>
    </row>
    <row r="46" spans="1:7" s="14" customFormat="1" x14ac:dyDescent="0.45">
      <c r="A46" s="9"/>
      <c r="B46" s="82" t="s">
        <v>72</v>
      </c>
      <c r="C46" s="155"/>
      <c r="D46" s="156"/>
      <c r="E46" s="139"/>
      <c r="F46" s="139"/>
      <c r="G46" s="9"/>
    </row>
    <row r="47" spans="1:7" s="14" customFormat="1" x14ac:dyDescent="0.45">
      <c r="A47" s="9"/>
      <c r="B47" s="82" t="s">
        <v>73</v>
      </c>
      <c r="C47" s="155"/>
      <c r="D47" s="140"/>
      <c r="E47" s="141"/>
      <c r="F47" s="142"/>
      <c r="G47" s="9"/>
    </row>
    <row r="48" spans="1:7" s="14" customFormat="1" x14ac:dyDescent="0.45">
      <c r="A48" s="9"/>
      <c r="B48" s="82" t="s">
        <v>74</v>
      </c>
      <c r="C48" s="155"/>
      <c r="D48" s="140"/>
      <c r="E48" s="141"/>
      <c r="F48" s="142"/>
      <c r="G48" s="9"/>
    </row>
    <row r="49" spans="1:7" s="14" customFormat="1" x14ac:dyDescent="0.45">
      <c r="A49" s="9"/>
      <c r="B49" s="82" t="s">
        <v>75</v>
      </c>
      <c r="C49" s="155"/>
      <c r="D49" s="140"/>
      <c r="E49" s="141"/>
      <c r="F49" s="142"/>
      <c r="G49" s="9"/>
    </row>
    <row r="50" spans="1:7" s="14" customFormat="1" x14ac:dyDescent="0.45">
      <c r="A50" s="9"/>
      <c r="B50" s="82" t="s">
        <v>76</v>
      </c>
      <c r="C50" s="155"/>
      <c r="D50" s="140"/>
      <c r="E50" s="141"/>
      <c r="F50" s="142"/>
      <c r="G50" s="9"/>
    </row>
    <row r="51" spans="1:7" s="14" customFormat="1" x14ac:dyDescent="0.45">
      <c r="A51" s="9"/>
      <c r="B51" s="82" t="s">
        <v>77</v>
      </c>
      <c r="C51" s="2"/>
      <c r="D51" s="140"/>
      <c r="E51" s="141"/>
      <c r="F51" s="142"/>
      <c r="G51" s="9"/>
    </row>
    <row r="52" spans="1:7" s="14" customFormat="1" x14ac:dyDescent="0.45">
      <c r="A52" s="9"/>
      <c r="B52" s="97" t="s">
        <v>81</v>
      </c>
      <c r="C52" s="2"/>
      <c r="D52" s="148"/>
      <c r="E52" s="149"/>
      <c r="F52" s="150"/>
      <c r="G52" s="9"/>
    </row>
    <row r="53" spans="1:7" s="14" customFormat="1" x14ac:dyDescent="0.45">
      <c r="A53" s="9"/>
      <c r="B53" s="96" t="s">
        <v>248</v>
      </c>
      <c r="C53" s="2"/>
      <c r="D53" s="148"/>
      <c r="E53" s="149"/>
      <c r="F53" s="150"/>
      <c r="G53" s="9"/>
    </row>
    <row r="54" spans="1:7" s="14" customFormat="1" x14ac:dyDescent="0.45">
      <c r="A54" s="9"/>
      <c r="B54" s="6" t="s">
        <v>94</v>
      </c>
      <c r="C54" s="2"/>
      <c r="D54" s="135"/>
      <c r="E54" s="136"/>
      <c r="F54" s="137"/>
      <c r="G54" s="9"/>
    </row>
    <row r="55" spans="1:7" s="14" customFormat="1" x14ac:dyDescent="0.45">
      <c r="A55" s="9"/>
      <c r="B55" s="80" t="s">
        <v>95</v>
      </c>
      <c r="C55" s="2"/>
      <c r="D55" s="140"/>
      <c r="E55" s="141"/>
      <c r="F55" s="142"/>
      <c r="G55" s="9"/>
    </row>
    <row r="56" spans="1:7" s="14" customFormat="1" x14ac:dyDescent="0.45">
      <c r="A56" s="9"/>
      <c r="B56" s="80" t="s">
        <v>96</v>
      </c>
      <c r="C56" s="2"/>
      <c r="D56" s="140"/>
      <c r="E56" s="141"/>
      <c r="F56" s="142"/>
      <c r="G56" s="9"/>
    </row>
    <row r="57" spans="1:7" s="14" customFormat="1" x14ac:dyDescent="0.45">
      <c r="A57" s="9"/>
      <c r="B57" s="88" t="s">
        <v>97</v>
      </c>
      <c r="C57" s="2"/>
      <c r="D57" s="140"/>
      <c r="E57" s="141"/>
      <c r="F57" s="142"/>
      <c r="G57" s="9"/>
    </row>
    <row r="58" spans="1:7" s="14" customFormat="1" x14ac:dyDescent="0.45">
      <c r="A58" s="9"/>
      <c r="B58" s="98" t="s">
        <v>98</v>
      </c>
      <c r="C58" s="2"/>
      <c r="D58" s="140"/>
      <c r="E58" s="141"/>
      <c r="F58" s="142"/>
      <c r="G58" s="9"/>
    </row>
    <row r="59" spans="1:7" s="14" customFormat="1" x14ac:dyDescent="0.45">
      <c r="A59" s="9"/>
      <c r="B59" s="87" t="s">
        <v>99</v>
      </c>
      <c r="C59" s="2"/>
      <c r="D59" s="140"/>
      <c r="E59" s="141"/>
      <c r="F59" s="142"/>
      <c r="G59" s="9"/>
    </row>
    <row r="60" spans="1:7" s="14" customFormat="1" x14ac:dyDescent="0.45">
      <c r="A60" s="9"/>
      <c r="B60" s="6" t="s">
        <v>100</v>
      </c>
      <c r="C60" s="2"/>
      <c r="D60" s="135"/>
      <c r="E60" s="136"/>
      <c r="F60" s="137"/>
      <c r="G60" s="9"/>
    </row>
    <row r="61" spans="1:7" s="14" customFormat="1" x14ac:dyDescent="0.45">
      <c r="A61" s="9"/>
      <c r="B61" s="83" t="s">
        <v>101</v>
      </c>
      <c r="C61" s="2"/>
      <c r="D61" s="140"/>
      <c r="E61" s="141"/>
      <c r="F61" s="142"/>
      <c r="G61" s="9"/>
    </row>
    <row r="62" spans="1:7" s="14" customFormat="1" x14ac:dyDescent="0.45">
      <c r="A62" s="9"/>
      <c r="B62" s="83" t="s">
        <v>102</v>
      </c>
      <c r="C62" s="2"/>
      <c r="D62" s="140"/>
      <c r="E62" s="141"/>
      <c r="F62" s="142"/>
      <c r="G62" s="9"/>
    </row>
    <row r="63" spans="1:7" s="14" customFormat="1" x14ac:dyDescent="0.45">
      <c r="A63" s="9"/>
      <c r="B63" s="83" t="s">
        <v>103</v>
      </c>
      <c r="C63" s="2"/>
      <c r="D63" s="140"/>
      <c r="E63" s="141"/>
      <c r="F63" s="142"/>
      <c r="G63" s="9"/>
    </row>
    <row r="64" spans="1:7" s="14" customFormat="1" x14ac:dyDescent="0.45">
      <c r="A64" s="9"/>
      <c r="B64" s="6" t="s">
        <v>249</v>
      </c>
      <c r="C64" s="2"/>
      <c r="D64" s="140"/>
      <c r="E64" s="141"/>
      <c r="F64" s="142"/>
      <c r="G64" s="9"/>
    </row>
    <row r="65" spans="1:7" s="14" customFormat="1" ht="28.5" x14ac:dyDescent="0.45">
      <c r="A65" s="9"/>
      <c r="B65" s="79" t="s">
        <v>106</v>
      </c>
      <c r="C65" s="2"/>
      <c r="D65" s="140"/>
      <c r="E65" s="141"/>
      <c r="F65" s="142"/>
      <c r="G65" s="9"/>
    </row>
    <row r="66" spans="1:7" s="14" customFormat="1" x14ac:dyDescent="0.45">
      <c r="A66" s="9"/>
      <c r="B66" s="79" t="s">
        <v>107</v>
      </c>
      <c r="C66" s="2"/>
      <c r="D66" s="140"/>
      <c r="E66" s="141"/>
      <c r="F66" s="142"/>
      <c r="G66" s="9"/>
    </row>
    <row r="67" spans="1:7" s="14" customFormat="1" x14ac:dyDescent="0.45">
      <c r="A67" s="9"/>
      <c r="B67" s="79" t="s">
        <v>108</v>
      </c>
      <c r="C67" s="2"/>
      <c r="D67" s="140"/>
      <c r="E67" s="141"/>
      <c r="F67" s="142"/>
      <c r="G67" s="9"/>
    </row>
    <row r="68" spans="1:7" s="14" customFormat="1" x14ac:dyDescent="0.45">
      <c r="A68" s="9"/>
      <c r="B68" s="79" t="s">
        <v>109</v>
      </c>
      <c r="C68" s="2"/>
      <c r="D68" s="140"/>
      <c r="E68" s="141"/>
      <c r="F68" s="142"/>
      <c r="G68" s="9"/>
    </row>
    <row r="69" spans="1:7" s="14" customFormat="1" x14ac:dyDescent="0.45">
      <c r="A69" s="9"/>
      <c r="B69" s="79" t="s">
        <v>110</v>
      </c>
      <c r="C69" s="2"/>
      <c r="D69" s="140"/>
      <c r="E69" s="141"/>
      <c r="F69" s="142"/>
      <c r="G69" s="9"/>
    </row>
    <row r="70" spans="1:7" s="14" customFormat="1" x14ac:dyDescent="0.45">
      <c r="A70" s="9"/>
      <c r="B70" s="79" t="s">
        <v>111</v>
      </c>
      <c r="C70" s="2"/>
      <c r="D70" s="140"/>
      <c r="E70" s="141"/>
      <c r="F70" s="142"/>
      <c r="G70" s="9"/>
    </row>
    <row r="71" spans="1:7" s="14" customFormat="1" x14ac:dyDescent="0.45">
      <c r="A71" s="9"/>
      <c r="B71" s="6" t="s">
        <v>112</v>
      </c>
      <c r="C71" s="2"/>
      <c r="D71" s="135"/>
      <c r="E71" s="136"/>
      <c r="F71" s="137"/>
      <c r="G71" s="9"/>
    </row>
    <row r="72" spans="1:7" s="14" customFormat="1" x14ac:dyDescent="0.45">
      <c r="A72" s="9"/>
      <c r="B72" s="82" t="s">
        <v>114</v>
      </c>
      <c r="C72" s="2"/>
      <c r="D72" s="140"/>
      <c r="E72" s="141"/>
      <c r="F72" s="142"/>
      <c r="G72" s="9"/>
    </row>
    <row r="73" spans="1:7" s="14" customFormat="1" x14ac:dyDescent="0.45">
      <c r="A73" s="9"/>
      <c r="B73" s="82" t="s">
        <v>250</v>
      </c>
      <c r="C73" s="2"/>
      <c r="D73" s="140"/>
      <c r="E73" s="141"/>
      <c r="F73" s="142"/>
      <c r="G73" s="9"/>
    </row>
    <row r="74" spans="1:7" s="14" customFormat="1" x14ac:dyDescent="0.45">
      <c r="A74" s="9"/>
      <c r="B74" s="82" t="s">
        <v>251</v>
      </c>
      <c r="C74" s="2"/>
      <c r="D74" s="140"/>
      <c r="E74" s="141"/>
      <c r="F74" s="142"/>
      <c r="G74" s="9"/>
    </row>
    <row r="75" spans="1:7" s="14" customFormat="1" x14ac:dyDescent="0.45">
      <c r="A75" s="9"/>
      <c r="B75" s="82" t="s">
        <v>252</v>
      </c>
      <c r="C75" s="2"/>
      <c r="D75" s="140"/>
      <c r="E75" s="141"/>
      <c r="F75" s="142"/>
      <c r="G75" s="9"/>
    </row>
    <row r="76" spans="1:7" s="14" customFormat="1" x14ac:dyDescent="0.45">
      <c r="A76" s="9"/>
      <c r="B76" s="6" t="s">
        <v>253</v>
      </c>
      <c r="C76" s="2"/>
      <c r="D76" s="135"/>
      <c r="E76" s="136"/>
      <c r="F76" s="137"/>
      <c r="G76" s="9"/>
    </row>
    <row r="77" spans="1:7" s="14" customFormat="1" x14ac:dyDescent="0.45">
      <c r="A77" s="9"/>
      <c r="B77" s="82" t="s">
        <v>121</v>
      </c>
      <c r="C77" s="2"/>
      <c r="D77" s="140"/>
      <c r="E77" s="141"/>
      <c r="F77" s="142"/>
      <c r="G77" s="9"/>
    </row>
    <row r="78" spans="1:7" s="14" customFormat="1" ht="57" x14ac:dyDescent="0.45">
      <c r="A78" s="9"/>
      <c r="B78" s="82" t="s">
        <v>122</v>
      </c>
      <c r="C78" s="2"/>
      <c r="D78" s="140"/>
      <c r="E78" s="141"/>
      <c r="F78" s="142"/>
      <c r="G78" s="9"/>
    </row>
    <row r="79" spans="1:7" s="14" customFormat="1" x14ac:dyDescent="0.45">
      <c r="A79" s="9"/>
      <c r="B79" s="6" t="s">
        <v>254</v>
      </c>
      <c r="C79" s="2"/>
      <c r="D79" s="135"/>
      <c r="E79" s="136"/>
      <c r="F79" s="137"/>
      <c r="G79" s="9"/>
    </row>
    <row r="80" spans="1:7" s="14" customFormat="1" x14ac:dyDescent="0.45">
      <c r="A80" s="9"/>
      <c r="B80" s="82" t="s">
        <v>125</v>
      </c>
      <c r="C80" s="2"/>
      <c r="D80" s="140"/>
      <c r="E80" s="141"/>
      <c r="F80" s="142"/>
      <c r="G80" s="9"/>
    </row>
    <row r="81" spans="1:7" s="14" customFormat="1" x14ac:dyDescent="0.45">
      <c r="A81" s="9"/>
      <c r="B81" s="82" t="s">
        <v>126</v>
      </c>
      <c r="C81" s="2"/>
      <c r="D81" s="140"/>
      <c r="E81" s="141"/>
      <c r="F81" s="142"/>
      <c r="G81" s="9"/>
    </row>
    <row r="82" spans="1:7" s="14" customFormat="1" x14ac:dyDescent="0.45">
      <c r="A82" s="9"/>
      <c r="B82" s="82" t="s">
        <v>127</v>
      </c>
      <c r="C82" s="2"/>
      <c r="D82" s="140"/>
      <c r="E82" s="141"/>
      <c r="F82" s="142"/>
      <c r="G82" s="9"/>
    </row>
    <row r="83" spans="1:7" s="14" customFormat="1" x14ac:dyDescent="0.45">
      <c r="A83" s="9"/>
      <c r="B83" s="82" t="s">
        <v>128</v>
      </c>
      <c r="C83" s="2"/>
      <c r="D83" s="140"/>
      <c r="E83" s="141"/>
      <c r="F83" s="142"/>
      <c r="G83" s="9"/>
    </row>
    <row r="84" spans="1:7" s="14" customFormat="1" x14ac:dyDescent="0.45">
      <c r="A84" s="9"/>
      <c r="B84" s="82" t="s">
        <v>129</v>
      </c>
      <c r="C84" s="2"/>
      <c r="D84" s="140"/>
      <c r="E84" s="141"/>
      <c r="F84" s="142"/>
      <c r="G84" s="9"/>
    </row>
    <row r="85" spans="1:7" s="14" customFormat="1" x14ac:dyDescent="0.45">
      <c r="A85" s="9"/>
      <c r="B85" s="82" t="s">
        <v>130</v>
      </c>
      <c r="C85" s="2"/>
      <c r="D85" s="140"/>
      <c r="E85" s="141"/>
      <c r="F85" s="142"/>
      <c r="G85" s="9"/>
    </row>
    <row r="86" spans="1:7" s="14" customFormat="1" x14ac:dyDescent="0.45">
      <c r="A86" s="9"/>
      <c r="B86" s="82" t="s">
        <v>131</v>
      </c>
      <c r="C86" s="2"/>
      <c r="D86" s="140"/>
      <c r="E86" s="141"/>
      <c r="F86" s="142"/>
      <c r="G86" s="9"/>
    </row>
    <row r="87" spans="1:7" s="14" customFormat="1" x14ac:dyDescent="0.45">
      <c r="A87" s="9"/>
      <c r="B87" s="82" t="s">
        <v>132</v>
      </c>
      <c r="C87" s="2"/>
      <c r="D87" s="140"/>
      <c r="E87" s="141"/>
      <c r="F87" s="142"/>
      <c r="G87" s="9"/>
    </row>
    <row r="88" spans="1:7" s="14" customFormat="1" x14ac:dyDescent="0.45">
      <c r="A88" s="9"/>
      <c r="B88" s="82" t="s">
        <v>133</v>
      </c>
      <c r="C88" s="2"/>
      <c r="D88" s="140"/>
      <c r="E88" s="141"/>
      <c r="F88" s="142"/>
      <c r="G88" s="9"/>
    </row>
    <row r="89" spans="1:7" s="14" customFormat="1" x14ac:dyDescent="0.45">
      <c r="A89" s="9"/>
      <c r="B89" s="82" t="s">
        <v>134</v>
      </c>
      <c r="C89" s="2"/>
      <c r="D89" s="140"/>
      <c r="E89" s="141"/>
      <c r="F89" s="142"/>
      <c r="G89" s="9"/>
    </row>
    <row r="90" spans="1:7" s="14" customFormat="1" x14ac:dyDescent="0.45">
      <c r="A90" s="9"/>
      <c r="B90" s="82" t="s">
        <v>135</v>
      </c>
      <c r="C90" s="2"/>
      <c r="D90" s="140"/>
      <c r="E90" s="141"/>
      <c r="F90" s="142"/>
      <c r="G90" s="9"/>
    </row>
    <row r="91" spans="1:7" s="14" customFormat="1" x14ac:dyDescent="0.45">
      <c r="A91" s="9"/>
      <c r="B91" s="79" t="s">
        <v>136</v>
      </c>
      <c r="C91" s="2"/>
      <c r="D91" s="140"/>
      <c r="E91" s="141"/>
      <c r="F91" s="142"/>
      <c r="G91" s="9"/>
    </row>
    <row r="92" spans="1:7" s="14" customFormat="1" x14ac:dyDescent="0.45">
      <c r="A92" s="9"/>
      <c r="B92" s="79" t="s">
        <v>137</v>
      </c>
      <c r="C92" s="2"/>
      <c r="D92" s="140"/>
      <c r="E92" s="141"/>
      <c r="F92" s="142"/>
      <c r="G92" s="9"/>
    </row>
    <row r="93" spans="1:7" s="14" customFormat="1" x14ac:dyDescent="0.45">
      <c r="A93" s="9"/>
      <c r="B93" s="79" t="s">
        <v>138</v>
      </c>
      <c r="C93" s="2"/>
      <c r="D93" s="140"/>
      <c r="E93" s="141"/>
      <c r="F93" s="142"/>
      <c r="G93" s="9"/>
    </row>
    <row r="94" spans="1:7" s="14" customFormat="1" x14ac:dyDescent="0.45">
      <c r="A94" s="9"/>
      <c r="B94" s="6" t="s">
        <v>255</v>
      </c>
      <c r="C94" s="2"/>
      <c r="D94" s="135"/>
      <c r="E94" s="136"/>
      <c r="F94" s="137"/>
      <c r="G94" s="9"/>
    </row>
    <row r="95" spans="1:7" s="14" customFormat="1" x14ac:dyDescent="0.45">
      <c r="A95" s="9"/>
      <c r="B95" s="82" t="s">
        <v>141</v>
      </c>
      <c r="C95" s="2"/>
      <c r="D95" s="140"/>
      <c r="E95" s="141"/>
      <c r="F95" s="142"/>
      <c r="G95" s="9"/>
    </row>
    <row r="96" spans="1:7" s="14" customFormat="1" x14ac:dyDescent="0.45">
      <c r="A96" s="9"/>
      <c r="B96" s="82" t="s">
        <v>142</v>
      </c>
      <c r="C96" s="2"/>
      <c r="D96" s="140"/>
      <c r="E96" s="141"/>
      <c r="F96" s="142"/>
      <c r="G96" s="9"/>
    </row>
    <row r="97" spans="1:7" s="14" customFormat="1" x14ac:dyDescent="0.45">
      <c r="A97" s="9"/>
      <c r="B97" s="82" t="s">
        <v>143</v>
      </c>
      <c r="C97" s="2"/>
      <c r="D97" s="140"/>
      <c r="E97" s="141"/>
      <c r="F97" s="142"/>
      <c r="G97" s="9"/>
    </row>
    <row r="98" spans="1:7" s="14" customFormat="1" x14ac:dyDescent="0.45">
      <c r="A98" s="9"/>
      <c r="B98" s="82" t="s">
        <v>144</v>
      </c>
      <c r="C98" s="2"/>
      <c r="D98" s="140"/>
      <c r="E98" s="141"/>
      <c r="F98" s="142"/>
      <c r="G98" s="9"/>
    </row>
    <row r="99" spans="1:7" s="14" customFormat="1" x14ac:dyDescent="0.45">
      <c r="A99" s="9"/>
      <c r="B99" s="82" t="s">
        <v>145</v>
      </c>
      <c r="C99" s="2"/>
      <c r="D99" s="140"/>
      <c r="E99" s="141"/>
      <c r="F99" s="142"/>
      <c r="G99" s="9"/>
    </row>
    <row r="100" spans="1:7" s="14" customFormat="1" x14ac:dyDescent="0.45">
      <c r="A100" s="9"/>
      <c r="B100" s="99" t="s">
        <v>146</v>
      </c>
      <c r="C100" s="2"/>
      <c r="D100" s="140"/>
      <c r="E100" s="141"/>
      <c r="F100" s="142"/>
      <c r="G100" s="9"/>
    </row>
    <row r="101" spans="1:7" s="14" customFormat="1" x14ac:dyDescent="0.45">
      <c r="A101" s="9"/>
      <c r="B101" s="82" t="s">
        <v>147</v>
      </c>
      <c r="C101" s="2"/>
      <c r="D101" s="140"/>
      <c r="E101" s="141"/>
      <c r="F101" s="142"/>
      <c r="G101" s="9"/>
    </row>
    <row r="102" spans="1:7" s="14" customFormat="1" x14ac:dyDescent="0.45">
      <c r="A102" s="9"/>
      <c r="B102" s="82" t="s">
        <v>148</v>
      </c>
      <c r="C102" s="2"/>
      <c r="D102" s="140"/>
      <c r="E102" s="141"/>
      <c r="F102" s="142"/>
      <c r="G102" s="9"/>
    </row>
    <row r="103" spans="1:7" s="14" customFormat="1" x14ac:dyDescent="0.45">
      <c r="A103" s="9"/>
      <c r="B103" s="157" t="s">
        <v>149</v>
      </c>
      <c r="C103" s="2"/>
      <c r="D103" s="140"/>
      <c r="E103" s="141"/>
      <c r="F103" s="142"/>
      <c r="G103" s="9"/>
    </row>
    <row r="104" spans="1:7" s="14" customFormat="1" x14ac:dyDescent="0.45">
      <c r="A104" s="9"/>
      <c r="B104" s="6" t="s">
        <v>256</v>
      </c>
      <c r="C104" s="2"/>
      <c r="D104" s="135"/>
      <c r="E104" s="136"/>
      <c r="F104" s="137"/>
      <c r="G104" s="9"/>
    </row>
    <row r="105" spans="1:7" s="14" customFormat="1" x14ac:dyDescent="0.45">
      <c r="A105" s="9"/>
      <c r="B105" s="82" t="s">
        <v>152</v>
      </c>
      <c r="C105" s="2"/>
      <c r="D105" s="140"/>
      <c r="E105" s="141"/>
      <c r="F105" s="142"/>
      <c r="G105" s="9"/>
    </row>
    <row r="106" spans="1:7" s="14" customFormat="1" x14ac:dyDescent="0.45">
      <c r="A106" s="9"/>
      <c r="B106" s="82" t="s">
        <v>153</v>
      </c>
      <c r="C106" s="2"/>
      <c r="D106" s="140"/>
      <c r="E106" s="141"/>
      <c r="F106" s="142"/>
      <c r="G106" s="9"/>
    </row>
    <row r="107" spans="1:7" s="14" customFormat="1" x14ac:dyDescent="0.45">
      <c r="A107" s="9"/>
      <c r="B107" s="82" t="s">
        <v>154</v>
      </c>
      <c r="C107" s="2"/>
      <c r="D107" s="140"/>
      <c r="E107" s="141"/>
      <c r="F107" s="142"/>
      <c r="G107" s="9"/>
    </row>
    <row r="108" spans="1:7" s="14" customFormat="1" x14ac:dyDescent="0.45">
      <c r="A108" s="9"/>
      <c r="B108" s="82" t="s">
        <v>155</v>
      </c>
      <c r="C108" s="2"/>
      <c r="D108" s="140"/>
      <c r="E108" s="141"/>
      <c r="F108" s="142"/>
      <c r="G108" s="9"/>
    </row>
    <row r="109" spans="1:7" s="14" customFormat="1" ht="15" customHeight="1" x14ac:dyDescent="0.45">
      <c r="A109" s="9"/>
      <c r="B109" s="82" t="s">
        <v>156</v>
      </c>
      <c r="C109" s="2"/>
      <c r="D109" s="140"/>
      <c r="E109" s="141"/>
      <c r="F109" s="142"/>
      <c r="G109" s="9"/>
    </row>
    <row r="110" spans="1:7" s="14" customFormat="1" ht="15" customHeight="1" x14ac:dyDescent="0.45">
      <c r="A110" s="9"/>
      <c r="B110" s="82" t="s">
        <v>157</v>
      </c>
      <c r="C110" s="2"/>
      <c r="D110" s="140"/>
      <c r="E110" s="141"/>
      <c r="F110" s="142"/>
      <c r="G110" s="9"/>
    </row>
    <row r="111" spans="1:7" s="14" customFormat="1" x14ac:dyDescent="0.45">
      <c r="A111" s="9"/>
      <c r="B111" s="82" t="s">
        <v>158</v>
      </c>
      <c r="C111" s="2"/>
      <c r="D111" s="140"/>
      <c r="E111" s="141"/>
      <c r="F111" s="142"/>
      <c r="G111" s="9"/>
    </row>
    <row r="112" spans="1:7" s="14" customFormat="1" x14ac:dyDescent="0.45">
      <c r="A112" s="9"/>
      <c r="B112" s="99" t="s">
        <v>159</v>
      </c>
      <c r="C112" s="2"/>
      <c r="D112" s="140"/>
      <c r="E112" s="141"/>
      <c r="F112" s="142"/>
      <c r="G112" s="9"/>
    </row>
    <row r="113" spans="1:7" s="14" customFormat="1" x14ac:dyDescent="0.45">
      <c r="A113" s="9"/>
      <c r="B113" s="99" t="s">
        <v>160</v>
      </c>
      <c r="C113" s="2"/>
      <c r="D113" s="140"/>
      <c r="E113" s="141"/>
      <c r="F113" s="142"/>
      <c r="G113" s="9"/>
    </row>
    <row r="114" spans="1:7" s="14" customFormat="1" x14ac:dyDescent="0.45">
      <c r="A114" s="9"/>
      <c r="B114" s="82" t="s">
        <v>161</v>
      </c>
      <c r="C114" s="2"/>
      <c r="D114" s="140"/>
      <c r="E114" s="141"/>
      <c r="F114" s="142"/>
      <c r="G114" s="9"/>
    </row>
    <row r="115" spans="1:7" s="14" customFormat="1" x14ac:dyDescent="0.45">
      <c r="A115" s="9"/>
      <c r="B115" s="82" t="s">
        <v>162</v>
      </c>
      <c r="C115" s="2"/>
      <c r="D115" s="140"/>
      <c r="E115" s="141"/>
      <c r="F115" s="142"/>
      <c r="G115" s="9"/>
    </row>
    <row r="116" spans="1:7" s="14" customFormat="1" x14ac:dyDescent="0.45">
      <c r="A116" s="9"/>
      <c r="B116" s="82" t="s">
        <v>163</v>
      </c>
      <c r="C116" s="2"/>
      <c r="D116" s="140"/>
      <c r="E116" s="141"/>
      <c r="F116" s="142"/>
      <c r="G116" s="9"/>
    </row>
    <row r="117" spans="1:7" s="14" customFormat="1" x14ac:dyDescent="0.45">
      <c r="A117" s="9"/>
      <c r="B117" s="82" t="s">
        <v>164</v>
      </c>
      <c r="C117" s="2"/>
      <c r="D117" s="140"/>
      <c r="E117" s="141"/>
      <c r="F117" s="142"/>
      <c r="G117" s="9"/>
    </row>
    <row r="118" spans="1:7" s="14" customFormat="1" x14ac:dyDescent="0.45">
      <c r="A118" s="9"/>
      <c r="B118" s="93" t="s">
        <v>165</v>
      </c>
      <c r="C118" s="2"/>
      <c r="D118" s="135"/>
      <c r="E118" s="136"/>
      <c r="F118" s="137"/>
      <c r="G118" s="9"/>
    </row>
    <row r="119" spans="1:7" s="14" customFormat="1" x14ac:dyDescent="0.45">
      <c r="A119" s="9"/>
      <c r="B119" s="82" t="s">
        <v>166</v>
      </c>
      <c r="C119" s="2"/>
      <c r="D119" s="140"/>
      <c r="E119" s="141"/>
      <c r="F119" s="142"/>
      <c r="G119" s="9"/>
    </row>
    <row r="120" spans="1:7" s="14" customFormat="1" x14ac:dyDescent="0.45">
      <c r="A120" s="9"/>
      <c r="B120" s="82" t="s">
        <v>167</v>
      </c>
      <c r="C120" s="2"/>
      <c r="D120" s="140"/>
      <c r="E120" s="141"/>
      <c r="F120" s="142"/>
      <c r="G120" s="9"/>
    </row>
    <row r="121" spans="1:7" s="14" customFormat="1" x14ac:dyDescent="0.45">
      <c r="A121" s="9"/>
      <c r="B121" s="82" t="s">
        <v>168</v>
      </c>
      <c r="C121" s="2"/>
      <c r="D121" s="140"/>
      <c r="E121" s="141"/>
      <c r="F121" s="142"/>
      <c r="G121" s="9"/>
    </row>
    <row r="122" spans="1:7" s="14" customFormat="1" x14ac:dyDescent="0.45">
      <c r="A122" s="9"/>
      <c r="B122" s="93" t="s">
        <v>169</v>
      </c>
      <c r="C122" s="2"/>
      <c r="D122" s="135"/>
      <c r="E122" s="136"/>
      <c r="F122" s="137"/>
      <c r="G122" s="9"/>
    </row>
    <row r="123" spans="1:7" s="14" customFormat="1" x14ac:dyDescent="0.45">
      <c r="A123" s="9"/>
      <c r="B123" s="157" t="s">
        <v>170</v>
      </c>
      <c r="C123" s="2"/>
      <c r="D123" s="140"/>
      <c r="E123" s="141"/>
      <c r="F123" s="142"/>
      <c r="G123" s="9"/>
    </row>
    <row r="124" spans="1:7" s="14" customFormat="1" x14ac:dyDescent="0.45">
      <c r="A124" s="9"/>
      <c r="B124" s="100" t="s">
        <v>171</v>
      </c>
      <c r="C124" s="2"/>
      <c r="D124" s="135"/>
      <c r="E124" s="136"/>
      <c r="F124" s="137"/>
      <c r="G124" s="9"/>
    </row>
    <row r="125" spans="1:7" s="14" customFormat="1" x14ac:dyDescent="0.45">
      <c r="A125" s="9"/>
      <c r="B125" s="99" t="s">
        <v>172</v>
      </c>
      <c r="C125" s="2"/>
      <c r="D125" s="140"/>
      <c r="E125" s="141"/>
      <c r="F125" s="142"/>
      <c r="G125" s="9"/>
    </row>
    <row r="126" spans="1:7" s="14" customFormat="1" x14ac:dyDescent="0.45">
      <c r="A126" s="9"/>
      <c r="B126" s="100" t="s">
        <v>173</v>
      </c>
      <c r="C126" s="2"/>
      <c r="D126" s="135"/>
      <c r="E126" s="136"/>
      <c r="F126" s="137"/>
      <c r="G126" s="9"/>
    </row>
    <row r="127" spans="1:7" s="14" customFormat="1" x14ac:dyDescent="0.45">
      <c r="A127" s="9"/>
      <c r="B127" s="99" t="s">
        <v>174</v>
      </c>
      <c r="C127" s="2"/>
      <c r="D127" s="140"/>
      <c r="E127" s="141"/>
      <c r="F127" s="142"/>
      <c r="G127" s="9"/>
    </row>
    <row r="128" spans="1:7" s="14" customFormat="1" x14ac:dyDescent="0.45">
      <c r="A128" s="9"/>
      <c r="B128" s="100" t="s">
        <v>175</v>
      </c>
      <c r="C128" s="2"/>
      <c r="D128" s="135"/>
      <c r="E128" s="136"/>
      <c r="F128" s="137"/>
      <c r="G128" s="9"/>
    </row>
    <row r="129" spans="1:7" s="14" customFormat="1" x14ac:dyDescent="0.45">
      <c r="A129" s="9"/>
      <c r="B129" s="99" t="s">
        <v>176</v>
      </c>
      <c r="C129" s="2"/>
      <c r="D129" s="140"/>
      <c r="E129" s="141"/>
      <c r="F129" s="142"/>
      <c r="G129" s="9"/>
    </row>
    <row r="130" spans="1:7" s="14" customFormat="1" x14ac:dyDescent="0.45">
      <c r="A130" s="9"/>
      <c r="B130" s="99" t="s">
        <v>177</v>
      </c>
      <c r="C130" s="2"/>
      <c r="D130" s="140"/>
      <c r="E130" s="141"/>
      <c r="F130" s="142"/>
      <c r="G130" s="9"/>
    </row>
    <row r="131" spans="1:7" s="14" customFormat="1" x14ac:dyDescent="0.45">
      <c r="A131" s="9"/>
      <c r="B131" s="99" t="s">
        <v>178</v>
      </c>
      <c r="C131" s="2"/>
      <c r="D131" s="140"/>
      <c r="E131" s="141"/>
      <c r="F131" s="142"/>
      <c r="G131" s="9"/>
    </row>
    <row r="132" spans="1:7" s="14" customFormat="1" x14ac:dyDescent="0.45">
      <c r="A132" s="9"/>
      <c r="B132" s="99" t="s">
        <v>179</v>
      </c>
      <c r="C132" s="2"/>
      <c r="D132" s="140"/>
      <c r="E132" s="141"/>
      <c r="F132" s="142"/>
      <c r="G132" s="9"/>
    </row>
    <row r="133" spans="1:7" s="14" customFormat="1" x14ac:dyDescent="0.45">
      <c r="A133" s="9"/>
      <c r="B133" s="99" t="s">
        <v>180</v>
      </c>
      <c r="C133" s="2"/>
      <c r="D133" s="140"/>
      <c r="E133" s="141"/>
      <c r="F133" s="142"/>
      <c r="G133" s="9"/>
    </row>
    <row r="134" spans="1:7" s="14" customFormat="1" ht="15" customHeight="1" x14ac:dyDescent="0.45">
      <c r="A134" s="9"/>
      <c r="B134" s="99" t="s">
        <v>181</v>
      </c>
      <c r="C134" s="2"/>
      <c r="D134" s="140"/>
      <c r="E134" s="141"/>
      <c r="F134" s="142"/>
      <c r="G134" s="9"/>
    </row>
    <row r="135" spans="1:7" s="14" customFormat="1" x14ac:dyDescent="0.45">
      <c r="A135" s="9"/>
      <c r="B135" s="99" t="s">
        <v>182</v>
      </c>
      <c r="C135" s="2"/>
      <c r="D135" s="140"/>
      <c r="E135" s="141"/>
      <c r="F135" s="142"/>
      <c r="G135" s="9"/>
    </row>
    <row r="136" spans="1:7" s="14" customFormat="1" x14ac:dyDescent="0.45">
      <c r="A136" s="9"/>
      <c r="B136" s="100" t="s">
        <v>183</v>
      </c>
      <c r="C136" s="2"/>
      <c r="D136" s="135"/>
      <c r="E136" s="136"/>
      <c r="F136" s="137"/>
      <c r="G136" s="9"/>
    </row>
    <row r="137" spans="1:7" s="14" customFormat="1" x14ac:dyDescent="0.45">
      <c r="A137" s="9"/>
      <c r="B137" s="99" t="s">
        <v>184</v>
      </c>
      <c r="C137" s="2"/>
      <c r="D137" s="140"/>
      <c r="E137" s="141"/>
      <c r="F137" s="142"/>
      <c r="G137" s="9"/>
    </row>
    <row r="138" spans="1:7" s="14" customFormat="1" x14ac:dyDescent="0.45">
      <c r="A138" s="9"/>
      <c r="B138" s="99" t="s">
        <v>185</v>
      </c>
      <c r="C138" s="2"/>
      <c r="D138" s="140"/>
      <c r="E138" s="141"/>
      <c r="F138" s="142"/>
      <c r="G138" s="9"/>
    </row>
    <row r="139" spans="1:7" s="14" customFormat="1" x14ac:dyDescent="0.45">
      <c r="A139" s="9"/>
      <c r="B139" s="99" t="s">
        <v>186</v>
      </c>
      <c r="C139" s="2"/>
      <c r="D139" s="140"/>
      <c r="E139" s="141"/>
      <c r="F139" s="142"/>
      <c r="G139" s="9"/>
    </row>
    <row r="140" spans="1:7" s="14" customFormat="1" x14ac:dyDescent="0.45">
      <c r="A140" s="9"/>
      <c r="B140" s="99" t="s">
        <v>187</v>
      </c>
      <c r="C140" s="2"/>
      <c r="D140" s="140"/>
      <c r="E140" s="141"/>
      <c r="F140" s="142"/>
      <c r="G140" s="9"/>
    </row>
    <row r="141" spans="1:7" s="14" customFormat="1" x14ac:dyDescent="0.45">
      <c r="A141" s="9"/>
      <c r="B141" s="100" t="s">
        <v>257</v>
      </c>
      <c r="C141" s="2"/>
      <c r="D141" s="135"/>
      <c r="E141" s="136"/>
      <c r="F141" s="137"/>
      <c r="G141" s="9"/>
    </row>
    <row r="142" spans="1:7" s="14" customFormat="1" x14ac:dyDescent="0.45">
      <c r="A142" s="9"/>
      <c r="B142" s="157" t="s">
        <v>190</v>
      </c>
      <c r="C142" s="2"/>
      <c r="D142" s="140"/>
      <c r="E142" s="141"/>
      <c r="F142" s="142"/>
      <c r="G142" s="9"/>
    </row>
    <row r="143" spans="1:7" s="14" customFormat="1" x14ac:dyDescent="0.45">
      <c r="A143" s="9"/>
      <c r="B143" s="157" t="s">
        <v>191</v>
      </c>
      <c r="C143" s="2"/>
      <c r="D143" s="140"/>
      <c r="E143" s="141"/>
      <c r="F143" s="142"/>
      <c r="G143" s="9"/>
    </row>
    <row r="144" spans="1:7" s="14" customFormat="1" x14ac:dyDescent="0.45">
      <c r="A144" s="9"/>
      <c r="B144" s="157" t="s">
        <v>192</v>
      </c>
      <c r="C144" s="2"/>
      <c r="D144" s="140"/>
      <c r="E144" s="141"/>
      <c r="F144" s="142"/>
      <c r="G144" s="9"/>
    </row>
    <row r="145" spans="1:7" s="14" customFormat="1" x14ac:dyDescent="0.45">
      <c r="A145" s="9"/>
      <c r="B145" s="100" t="s">
        <v>193</v>
      </c>
      <c r="C145" s="2"/>
      <c r="D145" s="135"/>
      <c r="E145" s="136"/>
      <c r="F145" s="137"/>
      <c r="G145" s="9"/>
    </row>
    <row r="146" spans="1:7" s="14" customFormat="1" x14ac:dyDescent="0.45">
      <c r="A146" s="9"/>
      <c r="B146" s="99" t="s">
        <v>194</v>
      </c>
      <c r="C146" s="2"/>
      <c r="D146" s="158"/>
      <c r="E146" s="159"/>
      <c r="F146" s="160"/>
      <c r="G146" s="9"/>
    </row>
    <row r="147" spans="1:7" s="14" customFormat="1" x14ac:dyDescent="0.45">
      <c r="A147" s="9"/>
      <c r="B147" s="100" t="s">
        <v>258</v>
      </c>
      <c r="C147" s="2"/>
      <c r="D147" s="161"/>
      <c r="E147" s="162"/>
      <c r="F147" s="163"/>
      <c r="G147" s="9"/>
    </row>
    <row r="148" spans="1:7" s="14" customFormat="1" x14ac:dyDescent="0.45">
      <c r="A148" s="9"/>
      <c r="B148" s="99" t="s">
        <v>197</v>
      </c>
      <c r="C148" s="2"/>
      <c r="D148" s="158"/>
      <c r="E148" s="159"/>
      <c r="F148" s="160"/>
      <c r="G148" s="9"/>
    </row>
    <row r="149" spans="1:7" s="14" customFormat="1" x14ac:dyDescent="0.45">
      <c r="A149" s="9"/>
      <c r="B149" s="99" t="s">
        <v>198</v>
      </c>
      <c r="C149" s="2"/>
      <c r="D149" s="140"/>
      <c r="E149" s="141"/>
      <c r="F149" s="142"/>
      <c r="G149" s="9"/>
    </row>
    <row r="150" spans="1:7" s="14" customFormat="1" x14ac:dyDescent="0.45">
      <c r="A150" s="9"/>
      <c r="B150" s="99" t="s">
        <v>199</v>
      </c>
      <c r="C150" s="2"/>
      <c r="D150" s="140"/>
      <c r="E150" s="141"/>
      <c r="F150" s="142"/>
      <c r="G150" s="9"/>
    </row>
    <row r="151" spans="1:7" s="14" customFormat="1" x14ac:dyDescent="0.45">
      <c r="A151" s="9"/>
      <c r="B151" s="100" t="s">
        <v>259</v>
      </c>
      <c r="C151" s="2"/>
      <c r="D151" s="135"/>
      <c r="E151" s="136"/>
      <c r="F151" s="137"/>
      <c r="G151" s="9"/>
    </row>
    <row r="152" spans="1:7" s="14" customFormat="1" x14ac:dyDescent="0.45">
      <c r="A152" s="9"/>
      <c r="B152" s="99" t="s">
        <v>202</v>
      </c>
      <c r="C152" s="2"/>
      <c r="D152" s="140"/>
      <c r="E152" s="141"/>
      <c r="F152" s="142"/>
      <c r="G152" s="9"/>
    </row>
    <row r="153" spans="1:7" s="14" customFormat="1" x14ac:dyDescent="0.45">
      <c r="A153" s="9"/>
      <c r="B153" s="197" t="s">
        <v>203</v>
      </c>
      <c r="C153" s="2"/>
      <c r="D153" s="140"/>
      <c r="E153" s="141"/>
      <c r="F153" s="142"/>
      <c r="G153" s="9"/>
    </row>
    <row r="154" spans="1:7" s="14" customFormat="1" x14ac:dyDescent="0.45">
      <c r="A154" s="9"/>
      <c r="B154" s="99" t="s">
        <v>204</v>
      </c>
      <c r="C154" s="2"/>
      <c r="D154" s="140"/>
      <c r="E154" s="141"/>
      <c r="F154" s="142"/>
      <c r="G154" s="9"/>
    </row>
    <row r="155" spans="1:7" s="14" customFormat="1" x14ac:dyDescent="0.45">
      <c r="A155" s="9"/>
      <c r="B155" s="99" t="s">
        <v>205</v>
      </c>
      <c r="C155" s="2"/>
      <c r="D155" s="140"/>
      <c r="E155" s="141"/>
      <c r="F155" s="142"/>
      <c r="G155" s="9"/>
    </row>
    <row r="156" spans="1:7" s="14" customFormat="1" x14ac:dyDescent="0.45">
      <c r="A156" s="9"/>
      <c r="B156" s="99" t="s">
        <v>206</v>
      </c>
      <c r="C156" s="2"/>
      <c r="D156" s="140"/>
      <c r="E156" s="141"/>
      <c r="F156" s="142"/>
      <c r="G156" s="9"/>
    </row>
    <row r="157" spans="1:7" s="14" customFormat="1" x14ac:dyDescent="0.45">
      <c r="A157" s="9"/>
      <c r="B157" s="100" t="s">
        <v>207</v>
      </c>
      <c r="C157" s="2"/>
      <c r="D157" s="135"/>
      <c r="E157" s="136"/>
      <c r="F157" s="137"/>
      <c r="G157" s="9"/>
    </row>
    <row r="158" spans="1:7" s="14" customFormat="1" x14ac:dyDescent="0.45">
      <c r="A158" s="9"/>
      <c r="B158" s="99" t="s">
        <v>208</v>
      </c>
      <c r="C158" s="2"/>
      <c r="D158" s="140"/>
      <c r="E158" s="182"/>
      <c r="F158" s="182"/>
      <c r="G158" s="9"/>
    </row>
    <row r="159" spans="1:7" s="14" customFormat="1" x14ac:dyDescent="0.45">
      <c r="A159" s="9"/>
      <c r="B159" s="99" t="s">
        <v>209</v>
      </c>
      <c r="C159" s="2"/>
      <c r="D159" s="140"/>
      <c r="E159" s="182"/>
      <c r="F159" s="182"/>
      <c r="G159" s="9"/>
    </row>
    <row r="160" spans="1:7" s="14" customFormat="1" x14ac:dyDescent="0.45">
      <c r="A160" s="9"/>
      <c r="B160" s="6" t="s">
        <v>260</v>
      </c>
      <c r="C160" s="2"/>
      <c r="D160" s="135"/>
      <c r="E160" s="136"/>
      <c r="F160" s="137"/>
      <c r="G160" s="9"/>
    </row>
    <row r="161" spans="1:7" s="14" customFormat="1" x14ac:dyDescent="0.45">
      <c r="A161" s="9"/>
      <c r="B161" s="82" t="s">
        <v>125</v>
      </c>
      <c r="C161" s="2"/>
      <c r="D161" s="140"/>
      <c r="E161" s="141"/>
      <c r="F161" s="142"/>
      <c r="G161" s="9"/>
    </row>
    <row r="162" spans="1:7" s="14" customFormat="1" x14ac:dyDescent="0.45">
      <c r="A162" s="9"/>
      <c r="B162" s="82" t="s">
        <v>212</v>
      </c>
      <c r="C162" s="2"/>
      <c r="D162" s="140"/>
      <c r="E162" s="141"/>
      <c r="F162" s="142"/>
      <c r="G162" s="9"/>
    </row>
    <row r="163" spans="1:7" s="14" customFormat="1" x14ac:dyDescent="0.45">
      <c r="A163" s="9"/>
      <c r="B163" s="82" t="s">
        <v>213</v>
      </c>
      <c r="C163" s="2"/>
      <c r="D163" s="140"/>
      <c r="E163" s="141"/>
      <c r="F163" s="142"/>
      <c r="G163" s="9"/>
    </row>
    <row r="164" spans="1:7" s="14" customFormat="1" x14ac:dyDescent="0.45">
      <c r="A164" s="9"/>
      <c r="B164" s="82" t="s">
        <v>214</v>
      </c>
      <c r="C164" s="2"/>
      <c r="D164" s="140"/>
      <c r="E164" s="141"/>
      <c r="F164" s="142"/>
      <c r="G164" s="9"/>
    </row>
    <row r="165" spans="1:7" s="14" customFormat="1" x14ac:dyDescent="0.45">
      <c r="A165" s="9"/>
      <c r="B165" s="82" t="s">
        <v>215</v>
      </c>
      <c r="C165" s="2"/>
      <c r="D165" s="140"/>
      <c r="E165" s="141"/>
      <c r="F165" s="142"/>
      <c r="G165" s="9"/>
    </row>
    <row r="166" spans="1:7" s="14" customFormat="1" ht="28.5" x14ac:dyDescent="0.45">
      <c r="A166" s="9"/>
      <c r="B166" s="99" t="s">
        <v>216</v>
      </c>
      <c r="C166" s="2"/>
      <c r="D166" s="140"/>
      <c r="E166" s="141"/>
      <c r="F166" s="142"/>
      <c r="G166" s="9"/>
    </row>
    <row r="167" spans="1:7" s="14" customFormat="1" x14ac:dyDescent="0.45">
      <c r="A167" s="9"/>
      <c r="B167" s="82" t="s">
        <v>217</v>
      </c>
      <c r="C167" s="2"/>
      <c r="D167" s="140"/>
      <c r="E167" s="141"/>
      <c r="F167" s="142"/>
      <c r="G167" s="9"/>
    </row>
    <row r="168" spans="1:7" s="14" customFormat="1" x14ac:dyDescent="0.45">
      <c r="A168" s="9"/>
      <c r="B168" s="82" t="s">
        <v>218</v>
      </c>
      <c r="C168" s="2"/>
      <c r="D168" s="140"/>
      <c r="E168" s="141"/>
      <c r="F168" s="142"/>
      <c r="G168" s="9"/>
    </row>
    <row r="169" spans="1:7" s="14" customFormat="1" x14ac:dyDescent="0.45">
      <c r="A169" s="9"/>
      <c r="B169" s="82" t="s">
        <v>219</v>
      </c>
      <c r="C169" s="2"/>
      <c r="D169" s="140"/>
      <c r="E169" s="141"/>
      <c r="F169" s="142"/>
      <c r="G169" s="9"/>
    </row>
    <row r="170" spans="1:7" s="14" customFormat="1" x14ac:dyDescent="0.45">
      <c r="A170" s="9"/>
      <c r="B170" s="82" t="s">
        <v>220</v>
      </c>
      <c r="C170" s="2"/>
      <c r="D170" s="140"/>
      <c r="E170" s="141"/>
      <c r="F170" s="142"/>
      <c r="G170" s="9"/>
    </row>
    <row r="171" spans="1:7" s="14" customFormat="1" x14ac:dyDescent="0.45">
      <c r="A171" s="9"/>
      <c r="B171" s="99" t="s">
        <v>221</v>
      </c>
      <c r="C171" s="2"/>
      <c r="D171" s="140"/>
      <c r="E171" s="141"/>
      <c r="F171" s="142"/>
      <c r="G171" s="9"/>
    </row>
    <row r="172" spans="1:7" s="14" customFormat="1" x14ac:dyDescent="0.45">
      <c r="A172" s="9"/>
      <c r="B172" s="93" t="s">
        <v>222</v>
      </c>
      <c r="C172" s="2"/>
      <c r="D172" s="135"/>
      <c r="E172" s="136"/>
      <c r="F172" s="137"/>
      <c r="G172" s="9"/>
    </row>
    <row r="173" spans="1:7" s="14" customFormat="1" x14ac:dyDescent="0.45">
      <c r="A173" s="9"/>
      <c r="B173" s="82" t="s">
        <v>223</v>
      </c>
      <c r="C173" s="2"/>
      <c r="D173" s="140"/>
      <c r="E173" s="141"/>
      <c r="F173" s="142"/>
      <c r="G173" s="9"/>
    </row>
    <row r="174" spans="1:7" s="14" customFormat="1" x14ac:dyDescent="0.45">
      <c r="A174" s="9"/>
      <c r="B174" s="6" t="s">
        <v>224</v>
      </c>
      <c r="C174" s="2"/>
      <c r="D174" s="135"/>
      <c r="E174" s="136"/>
      <c r="F174" s="137"/>
      <c r="G174" s="9"/>
    </row>
    <row r="175" spans="1:7" s="14" customFormat="1" x14ac:dyDescent="0.45">
      <c r="A175" s="9"/>
      <c r="B175" s="82" t="s">
        <v>225</v>
      </c>
      <c r="C175" s="2"/>
      <c r="D175" s="140"/>
      <c r="E175" s="141"/>
      <c r="F175" s="142"/>
      <c r="G175" s="9"/>
    </row>
    <row r="176" spans="1:7" s="14" customFormat="1" ht="28.5" x14ac:dyDescent="0.45">
      <c r="A176" s="9"/>
      <c r="B176" s="82" t="s">
        <v>261</v>
      </c>
      <c r="C176" s="2"/>
      <c r="D176" s="140"/>
      <c r="E176" s="141"/>
      <c r="F176" s="142"/>
      <c r="G176" s="9"/>
    </row>
    <row r="177" spans="1:7" s="14" customFormat="1" x14ac:dyDescent="0.45">
      <c r="A177" s="9"/>
      <c r="B177" s="82" t="s">
        <v>227</v>
      </c>
      <c r="C177" s="2"/>
      <c r="D177" s="140"/>
      <c r="E177" s="141"/>
      <c r="F177" s="142"/>
      <c r="G177" s="9"/>
    </row>
    <row r="178" spans="1:7" s="14" customFormat="1" x14ac:dyDescent="0.45">
      <c r="A178" s="9"/>
      <c r="B178" s="93" t="s">
        <v>271</v>
      </c>
      <c r="C178" s="2"/>
      <c r="D178" s="135"/>
      <c r="E178" s="136"/>
      <c r="F178" s="137"/>
      <c r="G178" s="9"/>
    </row>
    <row r="179" spans="1:7" s="14" customFormat="1" x14ac:dyDescent="0.45">
      <c r="A179" s="9"/>
      <c r="B179" s="82" t="s">
        <v>268</v>
      </c>
      <c r="C179" s="2"/>
      <c r="D179" s="140"/>
      <c r="E179" s="141"/>
      <c r="F179" s="142"/>
      <c r="G179" s="9"/>
    </row>
    <row r="180" spans="1:7" s="14" customFormat="1" x14ac:dyDescent="0.45">
      <c r="A180" s="9"/>
      <c r="B180" s="82" t="s">
        <v>269</v>
      </c>
      <c r="C180" s="2"/>
      <c r="D180" s="140"/>
      <c r="E180" s="141"/>
      <c r="F180" s="142"/>
      <c r="G180" s="9"/>
    </row>
    <row r="181" spans="1:7" s="14" customFormat="1" x14ac:dyDescent="0.45">
      <c r="A181" s="9"/>
      <c r="B181" s="82" t="s">
        <v>270</v>
      </c>
      <c r="C181" s="2"/>
      <c r="D181" s="140"/>
      <c r="E181" s="141"/>
      <c r="F181" s="142"/>
      <c r="G181" s="9"/>
    </row>
    <row r="182" spans="1:7" s="14" customFormat="1" ht="14.65" thickBot="1" x14ac:dyDescent="0.5">
      <c r="A182" s="9"/>
      <c r="B182" s="11"/>
      <c r="C182" s="11"/>
      <c r="D182" s="9"/>
      <c r="E182" s="9"/>
      <c r="F182" s="9"/>
      <c r="G182" s="9"/>
    </row>
    <row r="183" spans="1:7" s="14" customFormat="1" ht="14.65" thickBot="1" x14ac:dyDescent="0.5">
      <c r="A183" s="9"/>
      <c r="B183" s="164" t="s">
        <v>262</v>
      </c>
      <c r="C183" s="165" t="s">
        <v>230</v>
      </c>
      <c r="D183" s="166"/>
      <c r="E183" s="167"/>
      <c r="F183" s="9"/>
      <c r="G183" s="9"/>
    </row>
    <row r="184" spans="1:7" s="14" customFormat="1" ht="14.65" thickBot="1" x14ac:dyDescent="0.5">
      <c r="A184" s="9"/>
      <c r="B184" s="11"/>
      <c r="C184" s="11"/>
      <c r="D184" s="9"/>
      <c r="E184" s="9"/>
      <c r="F184" s="9"/>
      <c r="G184" s="9"/>
    </row>
    <row r="185" spans="1:7" s="14" customFormat="1" ht="14.65" thickBot="1" x14ac:dyDescent="0.5">
      <c r="A185" s="9"/>
      <c r="B185" s="164" t="s">
        <v>263</v>
      </c>
      <c r="C185" s="165" t="s">
        <v>230</v>
      </c>
      <c r="D185" s="168"/>
      <c r="E185" s="9"/>
      <c r="F185" s="9"/>
      <c r="G185" s="9"/>
    </row>
    <row r="186" spans="1:7" s="14" customFormat="1" x14ac:dyDescent="0.45">
      <c r="A186" s="9"/>
      <c r="B186" s="9"/>
      <c r="C186" s="9"/>
      <c r="D186" s="9"/>
      <c r="E186" s="9"/>
      <c r="F186" s="9"/>
      <c r="G186" s="9"/>
    </row>
    <row r="187" spans="1:7" s="14" customFormat="1" x14ac:dyDescent="0.45">
      <c r="A187" s="9"/>
      <c r="B187" s="11"/>
      <c r="C187" s="11"/>
      <c r="D187" s="9"/>
      <c r="E187" s="9"/>
      <c r="F187" s="9"/>
      <c r="G187" s="9"/>
    </row>
    <row r="188" spans="1:7" s="14" customFormat="1" x14ac:dyDescent="0.45">
      <c r="A188" s="9"/>
      <c r="B188" s="11"/>
      <c r="C188" s="11"/>
      <c r="D188" s="9"/>
      <c r="E188" s="9"/>
      <c r="F188" s="9"/>
      <c r="G188" s="9"/>
    </row>
    <row r="189" spans="1:7" s="14" customFormat="1" x14ac:dyDescent="0.45">
      <c r="A189"/>
      <c r="B189" s="13"/>
      <c r="C189" s="169"/>
      <c r="D189" s="170"/>
      <c r="E189" s="12"/>
      <c r="F189" s="12"/>
    </row>
    <row r="190" spans="1:7" s="14" customFormat="1" x14ac:dyDescent="0.45">
      <c r="A190"/>
      <c r="B190" s="13"/>
      <c r="C190" s="169"/>
      <c r="D190" s="170"/>
      <c r="E190" s="12"/>
      <c r="F190" s="12"/>
    </row>
    <row r="191" spans="1:7" s="14" customFormat="1" x14ac:dyDescent="0.45">
      <c r="A191"/>
      <c r="B191" s="13"/>
      <c r="C191" s="169"/>
      <c r="D191" s="170"/>
      <c r="E191" s="12"/>
      <c r="F191" s="12"/>
    </row>
    <row r="192" spans="1:7" s="14" customFormat="1" x14ac:dyDescent="0.45">
      <c r="A192"/>
      <c r="B192" s="13"/>
      <c r="C192" s="169"/>
      <c r="D192" s="170"/>
      <c r="E192" s="12"/>
      <c r="F192" s="12"/>
    </row>
    <row r="193" spans="1:6" s="14" customFormat="1" x14ac:dyDescent="0.45">
      <c r="A193"/>
      <c r="B193" s="13"/>
      <c r="C193" s="169"/>
      <c r="D193" s="170"/>
      <c r="E193" s="12"/>
      <c r="F193" s="12"/>
    </row>
    <row r="194" spans="1:6" s="14" customFormat="1" x14ac:dyDescent="0.45">
      <c r="A194"/>
      <c r="B194" s="13"/>
      <c r="C194" s="169"/>
      <c r="D194" s="170"/>
      <c r="E194" s="12"/>
      <c r="F194" s="12"/>
    </row>
    <row r="195" spans="1:6" s="14" customFormat="1" x14ac:dyDescent="0.45">
      <c r="A195"/>
      <c r="B195" s="13"/>
      <c r="C195" s="169"/>
      <c r="D195" s="170"/>
      <c r="E195" s="12"/>
      <c r="F195" s="12"/>
    </row>
    <row r="196" spans="1:6" s="14" customFormat="1" x14ac:dyDescent="0.45">
      <c r="A196"/>
      <c r="B196" s="13"/>
      <c r="C196" s="169"/>
      <c r="D196" s="170"/>
      <c r="E196" s="12"/>
      <c r="F196" s="12"/>
    </row>
    <row r="197" spans="1:6" s="14" customFormat="1" x14ac:dyDescent="0.45">
      <c r="A197"/>
      <c r="B197" s="13"/>
      <c r="C197" s="169"/>
      <c r="D197" s="170"/>
      <c r="E197" s="12"/>
      <c r="F197" s="12"/>
    </row>
    <row r="198" spans="1:6" s="14" customFormat="1" x14ac:dyDescent="0.45">
      <c r="A198"/>
      <c r="B198" s="13"/>
      <c r="C198" s="169"/>
      <c r="D198" s="170"/>
      <c r="E198" s="12"/>
      <c r="F198" s="12"/>
    </row>
    <row r="199" spans="1:6" s="14" customFormat="1" x14ac:dyDescent="0.45">
      <c r="A199"/>
      <c r="B199" s="13"/>
      <c r="C199" s="169"/>
      <c r="D199" s="170"/>
      <c r="E199" s="12"/>
      <c r="F199" s="12"/>
    </row>
    <row r="200" spans="1:6" s="14" customFormat="1" x14ac:dyDescent="0.45">
      <c r="A200"/>
      <c r="B200" s="13"/>
      <c r="C200" s="169"/>
      <c r="D200" s="170"/>
      <c r="E200" s="12"/>
      <c r="F200" s="12"/>
    </row>
    <row r="201" spans="1:6" s="14" customFormat="1" x14ac:dyDescent="0.45">
      <c r="A201"/>
      <c r="B201" s="13"/>
      <c r="C201" s="169"/>
      <c r="D201" s="170"/>
      <c r="E201" s="12"/>
      <c r="F201" s="12"/>
    </row>
    <row r="202" spans="1:6" s="14" customFormat="1" x14ac:dyDescent="0.45">
      <c r="A202"/>
      <c r="B202" s="13"/>
      <c r="C202" s="169"/>
      <c r="D202" s="170"/>
      <c r="E202" s="12"/>
      <c r="F202" s="12"/>
    </row>
    <row r="203" spans="1:6" s="14" customFormat="1" x14ac:dyDescent="0.45">
      <c r="A203"/>
      <c r="B203" s="13"/>
      <c r="C203" s="169"/>
      <c r="D203" s="170"/>
      <c r="E203" s="12"/>
      <c r="F203" s="12"/>
    </row>
    <row r="204" spans="1:6" s="14" customFormat="1" x14ac:dyDescent="0.45">
      <c r="A204"/>
      <c r="B204" s="13"/>
      <c r="C204" s="169"/>
      <c r="D204" s="170"/>
      <c r="E204" s="12"/>
      <c r="F204" s="12"/>
    </row>
    <row r="205" spans="1:6" s="14" customFormat="1" x14ac:dyDescent="0.45">
      <c r="A205"/>
      <c r="B205" s="13"/>
      <c r="C205" s="169"/>
      <c r="D205" s="170"/>
      <c r="E205" s="12"/>
      <c r="F205" s="12"/>
    </row>
    <row r="206" spans="1:6" s="14" customFormat="1" x14ac:dyDescent="0.45">
      <c r="A206"/>
      <c r="B206" s="13"/>
      <c r="C206" s="169"/>
      <c r="D206" s="170"/>
      <c r="E206" s="12"/>
      <c r="F206" s="12"/>
    </row>
    <row r="207" spans="1:6" s="14" customFormat="1" x14ac:dyDescent="0.45">
      <c r="A207"/>
      <c r="B207" s="13"/>
      <c r="C207" s="169"/>
      <c r="D207" s="170"/>
      <c r="E207" s="12"/>
      <c r="F207" s="12"/>
    </row>
    <row r="208" spans="1:6" s="14" customFormat="1" x14ac:dyDescent="0.45">
      <c r="A208"/>
      <c r="B208" s="13"/>
      <c r="C208" s="169"/>
      <c r="D208" s="170"/>
      <c r="E208" s="12"/>
      <c r="F208" s="12"/>
    </row>
    <row r="209" spans="1:6" s="14" customFormat="1" x14ac:dyDescent="0.45">
      <c r="A209"/>
      <c r="B209" s="13"/>
      <c r="C209" s="169"/>
      <c r="D209" s="170"/>
      <c r="E209" s="12"/>
      <c r="F209" s="12"/>
    </row>
    <row r="210" spans="1:6" s="14" customFormat="1" x14ac:dyDescent="0.45">
      <c r="A210"/>
      <c r="B210" s="13"/>
      <c r="C210" s="169"/>
      <c r="D210" s="170"/>
      <c r="E210" s="12"/>
      <c r="F210" s="12"/>
    </row>
    <row r="211" spans="1:6" s="14" customFormat="1" x14ac:dyDescent="0.45">
      <c r="A211"/>
      <c r="B211" s="13"/>
      <c r="C211" s="169"/>
      <c r="D211" s="170"/>
      <c r="E211" s="12"/>
      <c r="F211" s="12"/>
    </row>
    <row r="212" spans="1:6" s="14" customFormat="1" x14ac:dyDescent="0.45">
      <c r="A212"/>
      <c r="B212" s="13"/>
      <c r="C212" s="169"/>
      <c r="D212" s="170"/>
      <c r="E212" s="12"/>
      <c r="F212" s="12"/>
    </row>
    <row r="213" spans="1:6" s="14" customFormat="1" x14ac:dyDescent="0.45">
      <c r="A213"/>
      <c r="B213" s="13"/>
      <c r="C213" s="169"/>
      <c r="D213" s="170"/>
      <c r="E213" s="12"/>
      <c r="F213" s="12"/>
    </row>
    <row r="214" spans="1:6" s="14" customFormat="1" x14ac:dyDescent="0.45">
      <c r="A214"/>
      <c r="B214" s="13"/>
      <c r="C214" s="169"/>
      <c r="D214" s="170"/>
      <c r="E214" s="12"/>
      <c r="F214" s="12"/>
    </row>
    <row r="215" spans="1:6" s="14" customFormat="1" x14ac:dyDescent="0.45">
      <c r="A215"/>
      <c r="B215" s="13"/>
      <c r="C215" s="169"/>
      <c r="D215" s="170"/>
      <c r="E215" s="12"/>
      <c r="F215" s="12"/>
    </row>
    <row r="216" spans="1:6" s="14" customFormat="1" x14ac:dyDescent="0.45">
      <c r="A216"/>
      <c r="B216" s="13"/>
      <c r="C216" s="169"/>
      <c r="D216" s="170"/>
      <c r="E216" s="12"/>
      <c r="F216" s="12"/>
    </row>
    <row r="217" spans="1:6" s="14" customFormat="1" x14ac:dyDescent="0.45">
      <c r="A217"/>
      <c r="B217" s="13"/>
      <c r="C217" s="169"/>
      <c r="D217" s="170"/>
      <c r="E217" s="12"/>
      <c r="F217" s="12"/>
    </row>
    <row r="218" spans="1:6" s="14" customFormat="1" x14ac:dyDescent="0.45">
      <c r="A218"/>
      <c r="B218" s="13"/>
      <c r="C218" s="169"/>
      <c r="D218" s="170"/>
      <c r="E218" s="12"/>
      <c r="F218" s="12"/>
    </row>
    <row r="219" spans="1:6" s="14" customFormat="1" x14ac:dyDescent="0.45">
      <c r="A219"/>
      <c r="B219" s="13"/>
      <c r="C219" s="169"/>
      <c r="D219" s="170"/>
      <c r="E219" s="12"/>
      <c r="F219" s="12"/>
    </row>
    <row r="220" spans="1:6" s="14" customFormat="1" x14ac:dyDescent="0.45">
      <c r="A220"/>
      <c r="B220" s="13"/>
      <c r="C220" s="169"/>
      <c r="D220" s="170"/>
      <c r="E220" s="12"/>
      <c r="F220" s="12"/>
    </row>
    <row r="221" spans="1:6" s="14" customFormat="1" x14ac:dyDescent="0.45">
      <c r="A221"/>
      <c r="B221" s="13"/>
      <c r="C221" s="169"/>
      <c r="D221" s="170"/>
      <c r="E221" s="12"/>
      <c r="F221" s="12"/>
    </row>
    <row r="222" spans="1:6" s="14" customFormat="1" x14ac:dyDescent="0.45">
      <c r="A222"/>
      <c r="B222" s="13"/>
      <c r="C222" s="169"/>
      <c r="D222" s="170"/>
      <c r="E222" s="12"/>
      <c r="F222" s="12"/>
    </row>
    <row r="223" spans="1:6" s="14" customFormat="1" x14ac:dyDescent="0.45">
      <c r="A223"/>
      <c r="B223" s="13"/>
      <c r="C223" s="169"/>
      <c r="D223" s="170"/>
      <c r="E223" s="12"/>
      <c r="F223" s="12"/>
    </row>
    <row r="224" spans="1:6" s="14" customFormat="1" x14ac:dyDescent="0.45">
      <c r="A224"/>
      <c r="B224" s="13"/>
      <c r="C224" s="169"/>
      <c r="D224" s="170"/>
      <c r="E224" s="12"/>
      <c r="F224" s="12"/>
    </row>
    <row r="225" spans="1:6" s="14" customFormat="1" x14ac:dyDescent="0.45">
      <c r="A225"/>
      <c r="B225" s="13"/>
      <c r="C225" s="169"/>
      <c r="D225" s="170"/>
      <c r="E225" s="12"/>
      <c r="F225" s="12"/>
    </row>
    <row r="226" spans="1:6" s="14" customFormat="1" x14ac:dyDescent="0.45">
      <c r="A226"/>
      <c r="B226" s="13"/>
      <c r="C226" s="169"/>
      <c r="D226" s="170"/>
      <c r="E226" s="12"/>
      <c r="F226" s="12"/>
    </row>
    <row r="227" spans="1:6" s="14" customFormat="1" x14ac:dyDescent="0.45">
      <c r="A227"/>
      <c r="B227" s="13"/>
      <c r="C227" s="169"/>
      <c r="D227" s="170"/>
      <c r="E227" s="12"/>
      <c r="F227" s="12"/>
    </row>
    <row r="228" spans="1:6" s="14" customFormat="1" x14ac:dyDescent="0.45">
      <c r="A228"/>
      <c r="B228" s="13"/>
      <c r="C228" s="169"/>
      <c r="D228" s="170"/>
      <c r="E228" s="12"/>
      <c r="F228" s="12"/>
    </row>
    <row r="229" spans="1:6" s="14" customFormat="1" x14ac:dyDescent="0.45">
      <c r="A229"/>
      <c r="B229" s="13"/>
      <c r="C229" s="169"/>
      <c r="D229" s="170"/>
      <c r="E229" s="12"/>
      <c r="F229" s="12"/>
    </row>
    <row r="230" spans="1:6" s="14" customFormat="1" x14ac:dyDescent="0.45">
      <c r="A230"/>
      <c r="B230" s="13"/>
      <c r="C230" s="169"/>
      <c r="D230" s="170"/>
      <c r="E230" s="12"/>
      <c r="F230" s="12"/>
    </row>
    <row r="231" spans="1:6" s="14" customFormat="1" x14ac:dyDescent="0.45">
      <c r="A231"/>
      <c r="B231" s="13"/>
      <c r="C231" s="169"/>
      <c r="D231" s="170"/>
      <c r="E231" s="12"/>
      <c r="F231" s="12"/>
    </row>
    <row r="232" spans="1:6" s="14" customFormat="1" x14ac:dyDescent="0.45">
      <c r="A232"/>
      <c r="B232" s="13"/>
      <c r="C232" s="169"/>
      <c r="D232" s="170"/>
      <c r="E232" s="12"/>
      <c r="F232" s="12"/>
    </row>
    <row r="233" spans="1:6" s="14" customFormat="1" x14ac:dyDescent="0.45">
      <c r="A233"/>
      <c r="B233" s="13"/>
      <c r="C233" s="169"/>
      <c r="D233" s="170"/>
      <c r="E233" s="12"/>
      <c r="F233" s="12"/>
    </row>
    <row r="234" spans="1:6" s="14" customFormat="1" x14ac:dyDescent="0.45">
      <c r="A234"/>
      <c r="B234" s="13"/>
      <c r="C234" s="169"/>
      <c r="D234" s="170"/>
      <c r="E234" s="12"/>
      <c r="F234" s="12"/>
    </row>
    <row r="235" spans="1:6" s="14" customFormat="1" x14ac:dyDescent="0.45">
      <c r="A235"/>
      <c r="B235" s="13"/>
      <c r="C235" s="169"/>
      <c r="D235" s="170"/>
      <c r="E235" s="12"/>
      <c r="F235" s="12"/>
    </row>
    <row r="236" spans="1:6" s="14" customFormat="1" x14ac:dyDescent="0.45">
      <c r="A236"/>
      <c r="B236" s="13"/>
      <c r="C236" s="169"/>
      <c r="D236" s="170"/>
      <c r="E236" s="12"/>
      <c r="F236" s="12"/>
    </row>
    <row r="237" spans="1:6" s="14" customFormat="1" x14ac:dyDescent="0.45">
      <c r="A237"/>
      <c r="B237" s="13"/>
      <c r="C237" s="169"/>
      <c r="D237" s="170"/>
      <c r="E237" s="12"/>
      <c r="F237" s="12"/>
    </row>
    <row r="238" spans="1:6" s="14" customFormat="1" x14ac:dyDescent="0.45">
      <c r="A238"/>
      <c r="B238" s="13"/>
      <c r="C238" s="169"/>
      <c r="D238" s="170"/>
      <c r="E238" s="12"/>
      <c r="F238" s="12"/>
    </row>
    <row r="239" spans="1:6" s="14" customFormat="1" x14ac:dyDescent="0.45">
      <c r="A239"/>
      <c r="B239" s="13"/>
      <c r="C239" s="169"/>
      <c r="D239" s="170"/>
      <c r="E239" s="12"/>
      <c r="F239" s="12"/>
    </row>
    <row r="240" spans="1:6" s="14" customFormat="1" x14ac:dyDescent="0.45">
      <c r="A240"/>
      <c r="B240" s="13"/>
      <c r="C240" s="169"/>
      <c r="D240" s="170"/>
      <c r="E240" s="12"/>
      <c r="F240" s="12"/>
    </row>
    <row r="241" spans="1:6" s="14" customFormat="1" x14ac:dyDescent="0.45">
      <c r="A241"/>
      <c r="B241" s="13"/>
      <c r="C241" s="169"/>
      <c r="D241" s="170"/>
      <c r="E241" s="12"/>
      <c r="F241" s="12"/>
    </row>
    <row r="242" spans="1:6" s="14" customFormat="1" x14ac:dyDescent="0.45">
      <c r="A242"/>
      <c r="B242" s="13"/>
      <c r="C242" s="169"/>
      <c r="D242" s="170"/>
      <c r="E242" s="12"/>
      <c r="F242" s="12"/>
    </row>
    <row r="243" spans="1:6" s="14" customFormat="1" x14ac:dyDescent="0.45">
      <c r="A243"/>
      <c r="B243" s="13"/>
      <c r="C243" s="169"/>
      <c r="D243" s="170"/>
      <c r="E243" s="12"/>
      <c r="F243" s="12"/>
    </row>
    <row r="244" spans="1:6" s="14" customFormat="1" x14ac:dyDescent="0.45">
      <c r="A244"/>
      <c r="B244" s="13"/>
      <c r="C244" s="169"/>
      <c r="D244" s="170"/>
      <c r="E244" s="12"/>
      <c r="F244" s="12"/>
    </row>
    <row r="245" spans="1:6" s="14" customFormat="1" x14ac:dyDescent="0.45">
      <c r="A245"/>
      <c r="B245" s="13"/>
      <c r="C245" s="169"/>
      <c r="D245" s="170"/>
      <c r="E245" s="12"/>
      <c r="F245" s="12"/>
    </row>
    <row r="246" spans="1:6" s="14" customFormat="1" x14ac:dyDescent="0.45">
      <c r="A246"/>
      <c r="B246" s="13"/>
      <c r="C246" s="169"/>
      <c r="D246" s="170"/>
      <c r="E246" s="12"/>
      <c r="F246" s="12"/>
    </row>
    <row r="247" spans="1:6" s="14" customFormat="1" x14ac:dyDescent="0.45">
      <c r="A247"/>
      <c r="B247" s="13"/>
      <c r="C247" s="169"/>
      <c r="D247" s="170"/>
      <c r="E247" s="12"/>
      <c r="F247" s="12"/>
    </row>
    <row r="248" spans="1:6" s="14" customFormat="1" x14ac:dyDescent="0.45">
      <c r="A248"/>
      <c r="B248" s="13"/>
      <c r="C248" s="169"/>
      <c r="D248" s="170"/>
      <c r="E248" s="12"/>
      <c r="F248" s="12"/>
    </row>
    <row r="249" spans="1:6" s="14" customFormat="1" x14ac:dyDescent="0.45">
      <c r="A249"/>
      <c r="B249" s="13"/>
      <c r="C249" s="169"/>
      <c r="D249" s="170"/>
      <c r="E249" s="12"/>
      <c r="F249" s="12"/>
    </row>
    <row r="250" spans="1:6" s="14" customFormat="1" x14ac:dyDescent="0.45">
      <c r="A250"/>
      <c r="B250" s="13"/>
      <c r="C250" s="169"/>
      <c r="D250" s="170"/>
      <c r="E250" s="12"/>
      <c r="F250" s="12"/>
    </row>
    <row r="251" spans="1:6" s="14" customFormat="1" x14ac:dyDescent="0.45">
      <c r="A251"/>
      <c r="B251" s="13"/>
      <c r="C251" s="169"/>
      <c r="D251" s="170"/>
      <c r="E251" s="12"/>
      <c r="F251" s="12"/>
    </row>
    <row r="252" spans="1:6" s="14" customFormat="1" x14ac:dyDescent="0.45">
      <c r="A252"/>
      <c r="B252" s="13"/>
      <c r="C252" s="169"/>
      <c r="D252" s="170"/>
      <c r="E252" s="12"/>
      <c r="F252" s="12"/>
    </row>
    <row r="253" spans="1:6" s="14" customFormat="1" x14ac:dyDescent="0.45">
      <c r="A253"/>
      <c r="B253" s="13"/>
      <c r="C253" s="169"/>
      <c r="D253" s="170"/>
      <c r="E253" s="12"/>
      <c r="F253" s="12"/>
    </row>
    <row r="254" spans="1:6" s="14" customFormat="1" x14ac:dyDescent="0.45">
      <c r="A254"/>
      <c r="B254" s="13"/>
      <c r="C254" s="169"/>
      <c r="D254" s="170"/>
      <c r="E254" s="12"/>
      <c r="F254" s="12"/>
    </row>
    <row r="255" spans="1:6" s="14" customFormat="1" x14ac:dyDescent="0.45">
      <c r="A255"/>
      <c r="B255" s="13"/>
      <c r="C255" s="169"/>
      <c r="D255" s="170"/>
      <c r="E255" s="12"/>
      <c r="F255" s="12"/>
    </row>
    <row r="256" spans="1:6" s="14" customFormat="1" x14ac:dyDescent="0.45">
      <c r="A256"/>
      <c r="B256" s="13"/>
      <c r="C256" s="169"/>
      <c r="D256" s="170"/>
      <c r="E256" s="12"/>
      <c r="F256" s="12"/>
    </row>
    <row r="257" spans="1:6" s="14" customFormat="1" x14ac:dyDescent="0.45">
      <c r="A257"/>
      <c r="B257" s="13"/>
      <c r="C257" s="169"/>
      <c r="D257" s="170"/>
      <c r="E257" s="12"/>
      <c r="F257" s="12"/>
    </row>
    <row r="258" spans="1:6" s="14" customFormat="1" x14ac:dyDescent="0.45">
      <c r="A258"/>
      <c r="B258" s="13"/>
      <c r="C258" s="169"/>
      <c r="D258" s="170"/>
      <c r="E258" s="12"/>
      <c r="F258" s="12"/>
    </row>
    <row r="259" spans="1:6" s="14" customFormat="1" x14ac:dyDescent="0.45">
      <c r="A259"/>
      <c r="B259" s="13"/>
      <c r="C259" s="169"/>
      <c r="D259" s="170"/>
      <c r="E259" s="12"/>
      <c r="F259" s="12"/>
    </row>
    <row r="260" spans="1:6" s="14" customFormat="1" x14ac:dyDescent="0.45">
      <c r="A260"/>
      <c r="B260" s="13"/>
      <c r="C260" s="169"/>
      <c r="D260" s="170"/>
      <c r="E260" s="12"/>
      <c r="F260" s="12"/>
    </row>
    <row r="261" spans="1:6" s="14" customFormat="1" x14ac:dyDescent="0.45">
      <c r="A261"/>
      <c r="B261" s="13"/>
      <c r="C261" s="169"/>
      <c r="D261" s="170"/>
      <c r="E261" s="12"/>
      <c r="F261" s="12"/>
    </row>
    <row r="262" spans="1:6" s="14" customFormat="1" x14ac:dyDescent="0.45">
      <c r="A262"/>
      <c r="B262" s="13"/>
      <c r="C262" s="169"/>
      <c r="D262" s="170"/>
      <c r="E262" s="12"/>
      <c r="F262" s="12"/>
    </row>
    <row r="263" spans="1:6" s="14" customFormat="1" x14ac:dyDescent="0.45">
      <c r="A263"/>
      <c r="B263" s="13"/>
      <c r="C263" s="169"/>
      <c r="D263" s="170"/>
      <c r="E263" s="12"/>
      <c r="F263" s="12"/>
    </row>
    <row r="264" spans="1:6" s="14" customFormat="1" x14ac:dyDescent="0.45">
      <c r="A264"/>
      <c r="B264" s="13"/>
      <c r="C264" s="169"/>
      <c r="D264" s="170"/>
      <c r="E264" s="12"/>
      <c r="F264" s="12"/>
    </row>
    <row r="265" spans="1:6" s="14" customFormat="1" x14ac:dyDescent="0.45">
      <c r="A265"/>
      <c r="B265" s="13"/>
      <c r="C265" s="169"/>
      <c r="D265" s="170"/>
      <c r="E265" s="12"/>
      <c r="F265" s="12"/>
    </row>
    <row r="266" spans="1:6" s="14" customFormat="1" x14ac:dyDescent="0.45">
      <c r="A266"/>
      <c r="B266" s="13"/>
      <c r="C266" s="169"/>
      <c r="D266" s="170"/>
      <c r="E266" s="12"/>
      <c r="F266" s="12"/>
    </row>
    <row r="267" spans="1:6" s="14" customFormat="1" x14ac:dyDescent="0.45">
      <c r="A267"/>
      <c r="B267" s="13"/>
      <c r="C267" s="169"/>
      <c r="D267" s="170"/>
      <c r="E267" s="12"/>
      <c r="F267" s="12"/>
    </row>
    <row r="268" spans="1:6" s="14" customFormat="1" x14ac:dyDescent="0.45">
      <c r="A268"/>
      <c r="B268" s="13"/>
      <c r="C268" s="169"/>
      <c r="D268" s="170"/>
      <c r="E268" s="12"/>
      <c r="F268" s="12"/>
    </row>
    <row r="269" spans="1:6" s="14" customFormat="1" x14ac:dyDescent="0.45">
      <c r="A269"/>
      <c r="B269" s="13"/>
      <c r="C269" s="169"/>
      <c r="D269" s="170"/>
      <c r="E269" s="12"/>
      <c r="F269" s="12"/>
    </row>
    <row r="270" spans="1:6" s="14" customFormat="1" x14ac:dyDescent="0.45">
      <c r="A270"/>
      <c r="B270" s="13"/>
      <c r="C270" s="169"/>
      <c r="D270" s="170"/>
      <c r="E270" s="12"/>
      <c r="F270" s="12"/>
    </row>
    <row r="271" spans="1:6" s="14" customFormat="1" x14ac:dyDescent="0.45">
      <c r="A271"/>
      <c r="B271" s="13"/>
      <c r="C271" s="169"/>
      <c r="D271" s="170"/>
      <c r="E271" s="12"/>
      <c r="F271" s="12"/>
    </row>
    <row r="272" spans="1:6" s="14" customFormat="1" x14ac:dyDescent="0.45">
      <c r="A272"/>
      <c r="B272" s="13"/>
      <c r="C272" s="169"/>
      <c r="D272" s="170"/>
      <c r="E272" s="12"/>
      <c r="F272" s="12"/>
    </row>
    <row r="273" spans="1:6" s="14" customFormat="1" x14ac:dyDescent="0.45">
      <c r="A273"/>
      <c r="B273" s="13"/>
      <c r="C273" s="169"/>
      <c r="D273" s="170"/>
      <c r="E273" s="12"/>
      <c r="F273" s="12"/>
    </row>
    <row r="274" spans="1:6" s="14" customFormat="1" x14ac:dyDescent="0.45">
      <c r="A274"/>
      <c r="B274" s="13"/>
      <c r="C274" s="169"/>
      <c r="D274" s="170"/>
      <c r="E274" s="12"/>
      <c r="F274" s="12"/>
    </row>
    <row r="275" spans="1:6" s="14" customFormat="1" x14ac:dyDescent="0.45">
      <c r="A275"/>
      <c r="B275" s="13"/>
      <c r="C275" s="169"/>
      <c r="D275" s="170"/>
      <c r="E275" s="12"/>
      <c r="F275" s="12"/>
    </row>
    <row r="276" spans="1:6" s="14" customFormat="1" x14ac:dyDescent="0.45">
      <c r="A276"/>
      <c r="B276" s="13"/>
      <c r="C276" s="169"/>
      <c r="D276" s="170"/>
      <c r="E276" s="12"/>
      <c r="F276" s="12"/>
    </row>
    <row r="277" spans="1:6" s="14" customFormat="1" x14ac:dyDescent="0.45">
      <c r="A277"/>
      <c r="B277" s="13"/>
      <c r="C277" s="169"/>
      <c r="D277" s="170"/>
      <c r="E277" s="12"/>
      <c r="F277" s="12"/>
    </row>
    <row r="278" spans="1:6" s="14" customFormat="1" x14ac:dyDescent="0.45">
      <c r="A278"/>
      <c r="B278" s="13"/>
      <c r="C278" s="169"/>
      <c r="D278" s="170"/>
      <c r="E278" s="12"/>
      <c r="F278" s="12"/>
    </row>
    <row r="279" spans="1:6" s="14" customFormat="1" x14ac:dyDescent="0.45">
      <c r="A279"/>
      <c r="B279" s="13"/>
      <c r="C279" s="169"/>
      <c r="D279" s="170"/>
      <c r="E279" s="12"/>
      <c r="F279" s="12"/>
    </row>
    <row r="280" spans="1:6" s="14" customFormat="1" x14ac:dyDescent="0.45">
      <c r="A280"/>
      <c r="B280" s="13"/>
      <c r="C280" s="169"/>
      <c r="D280" s="170"/>
      <c r="E280" s="12"/>
      <c r="F280" s="12"/>
    </row>
    <row r="281" spans="1:6" s="14" customFormat="1" x14ac:dyDescent="0.45">
      <c r="A281"/>
      <c r="B281" s="13"/>
      <c r="C281" s="169"/>
      <c r="D281" s="170"/>
      <c r="E281" s="12"/>
      <c r="F281" s="12"/>
    </row>
    <row r="282" spans="1:6" s="14" customFormat="1" x14ac:dyDescent="0.45">
      <c r="A282"/>
      <c r="B282" s="13"/>
      <c r="C282" s="169"/>
      <c r="D282" s="170"/>
      <c r="E282" s="12"/>
      <c r="F282" s="12"/>
    </row>
    <row r="283" spans="1:6" s="14" customFormat="1" x14ac:dyDescent="0.45">
      <c r="A283"/>
      <c r="B283" s="13"/>
      <c r="C283" s="169"/>
      <c r="D283" s="170"/>
      <c r="E283" s="12"/>
      <c r="F283" s="12"/>
    </row>
    <row r="284" spans="1:6" s="14" customFormat="1" x14ac:dyDescent="0.45">
      <c r="A284"/>
      <c r="B284" s="13"/>
      <c r="C284" s="169"/>
      <c r="D284" s="170"/>
      <c r="E284" s="12"/>
      <c r="F284" s="12"/>
    </row>
    <row r="285" spans="1:6" s="14" customFormat="1" x14ac:dyDescent="0.45">
      <c r="A285"/>
      <c r="B285" s="13"/>
      <c r="C285" s="169"/>
      <c r="D285" s="170"/>
      <c r="E285" s="12"/>
      <c r="F285" s="12"/>
    </row>
    <row r="286" spans="1:6" s="14" customFormat="1" x14ac:dyDescent="0.45">
      <c r="A286"/>
      <c r="B286" s="13"/>
      <c r="C286" s="169"/>
      <c r="D286" s="170"/>
      <c r="E286" s="12"/>
      <c r="F286" s="12"/>
    </row>
    <row r="287" spans="1:6" s="14" customFormat="1" x14ac:dyDescent="0.45">
      <c r="A287"/>
      <c r="B287" s="13"/>
      <c r="C287" s="169"/>
      <c r="D287" s="170"/>
      <c r="E287" s="12"/>
      <c r="F287" s="12"/>
    </row>
    <row r="288" spans="1:6" s="14" customFormat="1" x14ac:dyDescent="0.45">
      <c r="A288"/>
      <c r="B288" s="13"/>
      <c r="C288" s="169"/>
      <c r="D288" s="170"/>
      <c r="E288" s="12"/>
      <c r="F288" s="12"/>
    </row>
    <row r="289" spans="1:6" s="14" customFormat="1" x14ac:dyDescent="0.45">
      <c r="A289"/>
      <c r="B289" s="13"/>
      <c r="C289" s="169"/>
      <c r="D289" s="170"/>
      <c r="E289" s="12"/>
      <c r="F289" s="12"/>
    </row>
    <row r="290" spans="1:6" s="14" customFormat="1" x14ac:dyDescent="0.45">
      <c r="A290"/>
      <c r="B290" s="13"/>
      <c r="C290" s="169"/>
      <c r="D290" s="170"/>
      <c r="E290" s="12"/>
      <c r="F290" s="12"/>
    </row>
    <row r="291" spans="1:6" s="14" customFormat="1" x14ac:dyDescent="0.45">
      <c r="A291"/>
      <c r="B291" s="13"/>
      <c r="C291" s="169"/>
      <c r="D291" s="170"/>
      <c r="E291" s="12"/>
      <c r="F291" s="12"/>
    </row>
    <row r="292" spans="1:6" s="14" customFormat="1" x14ac:dyDescent="0.45">
      <c r="A292"/>
      <c r="B292" s="13"/>
      <c r="C292" s="169"/>
      <c r="D292" s="170"/>
      <c r="E292" s="12"/>
      <c r="F292" s="12"/>
    </row>
    <row r="293" spans="1:6" s="14" customFormat="1" x14ac:dyDescent="0.45">
      <c r="A293"/>
      <c r="B293" s="13"/>
      <c r="C293" s="169"/>
      <c r="D293" s="170"/>
      <c r="E293" s="12"/>
      <c r="F293" s="12"/>
    </row>
    <row r="294" spans="1:6" s="14" customFormat="1" x14ac:dyDescent="0.45">
      <c r="A294"/>
      <c r="B294" s="13"/>
      <c r="C294" s="169"/>
      <c r="D294" s="170"/>
      <c r="E294" s="12"/>
      <c r="F294" s="12"/>
    </row>
    <row r="295" spans="1:6" s="14" customFormat="1" x14ac:dyDescent="0.45">
      <c r="A295"/>
      <c r="B295" s="13"/>
      <c r="C295" s="169"/>
      <c r="D295" s="170"/>
      <c r="E295" s="12"/>
      <c r="F295" s="12"/>
    </row>
    <row r="296" spans="1:6" s="14" customFormat="1" x14ac:dyDescent="0.45">
      <c r="A296"/>
      <c r="B296" s="13"/>
      <c r="C296" s="169"/>
      <c r="D296" s="170"/>
      <c r="E296" s="12"/>
      <c r="F296" s="12"/>
    </row>
    <row r="297" spans="1:6" s="14" customFormat="1" x14ac:dyDescent="0.45">
      <c r="A297"/>
      <c r="B297" s="13"/>
      <c r="C297" s="169"/>
      <c r="D297" s="170"/>
      <c r="E297" s="12"/>
      <c r="F297" s="12"/>
    </row>
    <row r="298" spans="1:6" s="14" customFormat="1" x14ac:dyDescent="0.45">
      <c r="A298"/>
      <c r="B298" s="13"/>
      <c r="C298" s="169"/>
      <c r="D298" s="170"/>
      <c r="E298" s="12"/>
      <c r="F298" s="12"/>
    </row>
    <row r="299" spans="1:6" s="14" customFormat="1" x14ac:dyDescent="0.45">
      <c r="A299"/>
      <c r="B299" s="13"/>
      <c r="C299" s="169"/>
      <c r="D299" s="170"/>
      <c r="E299" s="12"/>
      <c r="F299" s="12"/>
    </row>
    <row r="300" spans="1:6" s="14" customFormat="1" x14ac:dyDescent="0.45">
      <c r="A300"/>
      <c r="B300" s="13"/>
      <c r="C300" s="169"/>
      <c r="D300" s="170"/>
      <c r="E300" s="12"/>
      <c r="F300" s="12"/>
    </row>
    <row r="301" spans="1:6" s="14" customFormat="1" x14ac:dyDescent="0.45">
      <c r="A301"/>
      <c r="B301" s="13"/>
      <c r="C301" s="169"/>
      <c r="D301" s="170"/>
      <c r="E301" s="12"/>
      <c r="F301" s="12"/>
    </row>
    <row r="302" spans="1:6" s="14" customFormat="1" x14ac:dyDescent="0.45">
      <c r="A302"/>
      <c r="B302" s="13"/>
      <c r="C302" s="169"/>
      <c r="D302" s="170"/>
      <c r="E302" s="12"/>
      <c r="F302" s="12"/>
    </row>
    <row r="303" spans="1:6" s="14" customFormat="1" x14ac:dyDescent="0.45">
      <c r="A303"/>
      <c r="B303" s="13"/>
      <c r="C303" s="169"/>
      <c r="D303" s="170"/>
      <c r="E303" s="12"/>
      <c r="F303" s="12"/>
    </row>
    <row r="304" spans="1:6" s="14" customFormat="1" x14ac:dyDescent="0.45">
      <c r="A304"/>
      <c r="B304" s="13"/>
      <c r="C304" s="169"/>
      <c r="D304" s="170"/>
      <c r="E304" s="12"/>
      <c r="F304" s="12"/>
    </row>
    <row r="305" spans="1:6" s="14" customFormat="1" x14ac:dyDescent="0.45">
      <c r="A305"/>
      <c r="B305" s="13"/>
      <c r="C305" s="169"/>
      <c r="D305" s="170"/>
      <c r="E305" s="12"/>
      <c r="F305" s="12"/>
    </row>
    <row r="306" spans="1:6" s="14" customFormat="1" x14ac:dyDescent="0.45">
      <c r="A306"/>
      <c r="B306" s="13"/>
      <c r="C306" s="169"/>
      <c r="D306" s="170"/>
      <c r="E306" s="12"/>
      <c r="F306" s="12"/>
    </row>
    <row r="307" spans="1:6" s="14" customFormat="1" x14ac:dyDescent="0.45">
      <c r="A307"/>
      <c r="B307" s="13"/>
      <c r="C307" s="169"/>
      <c r="D307" s="170"/>
      <c r="E307" s="12"/>
      <c r="F307" s="12"/>
    </row>
    <row r="308" spans="1:6" s="14" customFormat="1" x14ac:dyDescent="0.45">
      <c r="A308"/>
      <c r="B308" s="13"/>
      <c r="C308" s="169"/>
      <c r="D308" s="170"/>
      <c r="E308" s="12"/>
      <c r="F308" s="12"/>
    </row>
    <row r="309" spans="1:6" s="14" customFormat="1" x14ac:dyDescent="0.45">
      <c r="A309"/>
      <c r="B309" s="13"/>
      <c r="C309" s="169"/>
      <c r="D309" s="170"/>
      <c r="E309" s="12"/>
      <c r="F309" s="12"/>
    </row>
    <row r="310" spans="1:6" s="14" customFormat="1" x14ac:dyDescent="0.45">
      <c r="A310"/>
      <c r="B310" s="13"/>
      <c r="C310" s="169"/>
      <c r="D310" s="170"/>
      <c r="E310" s="12"/>
      <c r="F310" s="12"/>
    </row>
    <row r="311" spans="1:6" s="14" customFormat="1" x14ac:dyDescent="0.45">
      <c r="A311"/>
      <c r="B311" s="13"/>
      <c r="C311" s="169"/>
      <c r="D311" s="170"/>
      <c r="E311" s="12"/>
      <c r="F311" s="12"/>
    </row>
    <row r="312" spans="1:6" s="14" customFormat="1" x14ac:dyDescent="0.45">
      <c r="A312"/>
      <c r="B312" s="13"/>
      <c r="C312" s="169"/>
      <c r="D312" s="170"/>
      <c r="E312" s="12"/>
      <c r="F312" s="12"/>
    </row>
    <row r="313" spans="1:6" s="14" customFormat="1" x14ac:dyDescent="0.45">
      <c r="A313"/>
      <c r="B313" s="13"/>
      <c r="C313" s="169"/>
      <c r="D313" s="170"/>
      <c r="E313" s="12"/>
      <c r="F313" s="12"/>
    </row>
    <row r="314" spans="1:6" s="14" customFormat="1" x14ac:dyDescent="0.45">
      <c r="A314"/>
      <c r="B314" s="13"/>
      <c r="C314" s="169"/>
      <c r="D314" s="170"/>
      <c r="E314" s="12"/>
      <c r="F314" s="12"/>
    </row>
    <row r="315" spans="1:6" s="14" customFormat="1" x14ac:dyDescent="0.45">
      <c r="A315"/>
      <c r="B315" s="13"/>
      <c r="C315" s="169"/>
      <c r="D315" s="170"/>
      <c r="E315" s="12"/>
      <c r="F315" s="12"/>
    </row>
    <row r="316" spans="1:6" s="14" customFormat="1" x14ac:dyDescent="0.45">
      <c r="A316"/>
      <c r="B316" s="13"/>
      <c r="C316" s="169"/>
      <c r="D316" s="170"/>
      <c r="E316" s="12"/>
      <c r="F316" s="12"/>
    </row>
    <row r="317" spans="1:6" s="14" customFormat="1" x14ac:dyDescent="0.45">
      <c r="A317"/>
      <c r="B317" s="13"/>
      <c r="C317" s="169"/>
      <c r="D317" s="170"/>
      <c r="E317" s="12"/>
      <c r="F317" s="12"/>
    </row>
    <row r="318" spans="1:6" s="14" customFormat="1" x14ac:dyDescent="0.45">
      <c r="A318"/>
      <c r="B318" s="13"/>
      <c r="C318" s="169"/>
      <c r="D318" s="170"/>
      <c r="E318" s="12"/>
      <c r="F318" s="12"/>
    </row>
    <row r="319" spans="1:6" s="14" customFormat="1" x14ac:dyDescent="0.45">
      <c r="A319"/>
      <c r="B319" s="13"/>
      <c r="C319" s="169"/>
      <c r="D319" s="170"/>
      <c r="E319" s="12"/>
      <c r="F319" s="12"/>
    </row>
    <row r="320" spans="1:6" s="14" customFormat="1" x14ac:dyDescent="0.45">
      <c r="A320"/>
      <c r="B320" s="13"/>
      <c r="C320" s="169"/>
      <c r="D320" s="170"/>
      <c r="E320" s="12"/>
      <c r="F320" s="12"/>
    </row>
    <row r="321" spans="1:6" s="14" customFormat="1" x14ac:dyDescent="0.45">
      <c r="A321"/>
      <c r="B321" s="13"/>
      <c r="C321" s="169"/>
      <c r="D321" s="170"/>
      <c r="E321" s="12"/>
      <c r="F321" s="12"/>
    </row>
    <row r="322" spans="1:6" s="14" customFormat="1" x14ac:dyDescent="0.45">
      <c r="A322"/>
      <c r="B322" s="13"/>
      <c r="C322" s="169"/>
      <c r="D322" s="170"/>
      <c r="E322" s="12"/>
      <c r="F322" s="12"/>
    </row>
    <row r="323" spans="1:6" s="14" customFormat="1" x14ac:dyDescent="0.45">
      <c r="A323"/>
      <c r="B323" s="13"/>
      <c r="C323" s="169"/>
      <c r="D323" s="170"/>
      <c r="E323" s="12"/>
      <c r="F323" s="12"/>
    </row>
    <row r="324" spans="1:6" s="14" customFormat="1" x14ac:dyDescent="0.45">
      <c r="A324"/>
      <c r="B324" s="13"/>
      <c r="C324" s="169"/>
      <c r="D324" s="170"/>
      <c r="E324" s="12"/>
      <c r="F324" s="12"/>
    </row>
    <row r="325" spans="1:6" s="14" customFormat="1" x14ac:dyDescent="0.45">
      <c r="A325"/>
      <c r="B325" s="13"/>
      <c r="C325" s="169"/>
      <c r="D325" s="170"/>
      <c r="E325" s="12"/>
      <c r="F325" s="12"/>
    </row>
    <row r="326" spans="1:6" s="14" customFormat="1" x14ac:dyDescent="0.45">
      <c r="A326"/>
      <c r="B326" s="13"/>
      <c r="C326" s="169"/>
      <c r="D326" s="170"/>
      <c r="E326" s="12"/>
      <c r="F326" s="12"/>
    </row>
    <row r="327" spans="1:6" s="14" customFormat="1" x14ac:dyDescent="0.45">
      <c r="A327"/>
      <c r="B327" s="13"/>
      <c r="C327" s="169"/>
      <c r="D327" s="170"/>
      <c r="E327" s="12"/>
      <c r="F327" s="12"/>
    </row>
    <row r="328" spans="1:6" s="14" customFormat="1" x14ac:dyDescent="0.45">
      <c r="A328"/>
      <c r="B328" s="13"/>
      <c r="C328" s="169"/>
      <c r="D328" s="170"/>
      <c r="E328" s="12"/>
      <c r="F328" s="12"/>
    </row>
    <row r="329" spans="1:6" s="14" customFormat="1" x14ac:dyDescent="0.45">
      <c r="A329"/>
      <c r="B329" s="13"/>
      <c r="C329" s="169"/>
      <c r="D329" s="170"/>
      <c r="E329" s="12"/>
      <c r="F329" s="12"/>
    </row>
    <row r="330" spans="1:6" s="14" customFormat="1" x14ac:dyDescent="0.45">
      <c r="A330"/>
      <c r="B330" s="13"/>
      <c r="C330" s="169"/>
      <c r="D330" s="170"/>
      <c r="E330" s="12"/>
      <c r="F330" s="12"/>
    </row>
    <row r="331" spans="1:6" s="14" customFormat="1" x14ac:dyDescent="0.45">
      <c r="A331"/>
      <c r="B331" s="13"/>
      <c r="C331" s="169"/>
      <c r="D331" s="170"/>
      <c r="E331" s="12"/>
      <c r="F331" s="12"/>
    </row>
    <row r="332" spans="1:6" s="14" customFormat="1" x14ac:dyDescent="0.45">
      <c r="A332"/>
      <c r="B332" s="13"/>
      <c r="C332" s="169"/>
      <c r="D332" s="170"/>
      <c r="E332" s="12"/>
      <c r="F332" s="12"/>
    </row>
    <row r="333" spans="1:6" s="14" customFormat="1" x14ac:dyDescent="0.45">
      <c r="A333"/>
      <c r="B333" s="13"/>
      <c r="C333" s="169"/>
      <c r="D333" s="170"/>
      <c r="E333" s="12"/>
      <c r="F333" s="12"/>
    </row>
    <row r="334" spans="1:6" s="14" customFormat="1" x14ac:dyDescent="0.45">
      <c r="A334"/>
      <c r="B334" s="13"/>
      <c r="C334" s="169"/>
      <c r="D334" s="170"/>
      <c r="E334" s="12"/>
      <c r="F334" s="12"/>
    </row>
    <row r="335" spans="1:6" s="14" customFormat="1" x14ac:dyDescent="0.45">
      <c r="A335"/>
      <c r="B335" s="13"/>
      <c r="C335" s="169"/>
      <c r="D335" s="170"/>
      <c r="E335" s="12"/>
      <c r="F335" s="12"/>
    </row>
    <row r="336" spans="1:6" s="14" customFormat="1" x14ac:dyDescent="0.45">
      <c r="A336"/>
      <c r="B336" s="13"/>
      <c r="C336" s="169"/>
      <c r="D336" s="170"/>
      <c r="E336" s="12"/>
      <c r="F336" s="12"/>
    </row>
    <row r="337" spans="1:6" s="14" customFormat="1" x14ac:dyDescent="0.45">
      <c r="A337"/>
      <c r="B337" s="13"/>
      <c r="C337" s="169"/>
      <c r="D337" s="170"/>
      <c r="E337" s="12"/>
      <c r="F337" s="12"/>
    </row>
    <row r="338" spans="1:6" s="14" customFormat="1" x14ac:dyDescent="0.45">
      <c r="A338"/>
      <c r="B338" s="13"/>
      <c r="C338" s="169"/>
      <c r="D338" s="170"/>
      <c r="E338" s="12"/>
      <c r="F338" s="12"/>
    </row>
    <row r="339" spans="1:6" s="14" customFormat="1" x14ac:dyDescent="0.45">
      <c r="A339"/>
      <c r="B339" s="13"/>
      <c r="C339" s="169"/>
      <c r="D339" s="170"/>
      <c r="E339" s="12"/>
      <c r="F339" s="12"/>
    </row>
    <row r="340" spans="1:6" s="14" customFormat="1" x14ac:dyDescent="0.45">
      <c r="A340"/>
      <c r="B340" s="13"/>
      <c r="C340" s="169"/>
      <c r="D340" s="170"/>
      <c r="E340" s="12"/>
      <c r="F340" s="12"/>
    </row>
    <row r="341" spans="1:6" s="14" customFormat="1" x14ac:dyDescent="0.45">
      <c r="A341"/>
      <c r="B341" s="13"/>
      <c r="C341" s="169"/>
      <c r="D341" s="170"/>
      <c r="E341" s="12"/>
      <c r="F341" s="12"/>
    </row>
    <row r="342" spans="1:6" s="14" customFormat="1" x14ac:dyDescent="0.45">
      <c r="A342"/>
      <c r="B342" s="13"/>
      <c r="C342" s="169"/>
      <c r="D342" s="170"/>
      <c r="E342" s="12"/>
      <c r="F342" s="12"/>
    </row>
    <row r="343" spans="1:6" s="14" customFormat="1" x14ac:dyDescent="0.45">
      <c r="A343"/>
      <c r="B343" s="13"/>
      <c r="C343" s="169"/>
      <c r="D343" s="170"/>
      <c r="E343" s="12"/>
      <c r="F343" s="12"/>
    </row>
    <row r="344" spans="1:6" s="14" customFormat="1" x14ac:dyDescent="0.45">
      <c r="A344"/>
      <c r="B344" s="13"/>
      <c r="C344" s="169"/>
      <c r="D344" s="170"/>
      <c r="E344" s="12"/>
      <c r="F344" s="12"/>
    </row>
    <row r="345" spans="1:6" s="14" customFormat="1" x14ac:dyDescent="0.45">
      <c r="A345"/>
      <c r="B345" s="13"/>
      <c r="C345" s="169"/>
      <c r="D345" s="170"/>
      <c r="E345" s="12"/>
      <c r="F345" s="12"/>
    </row>
    <row r="346" spans="1:6" s="14" customFormat="1" x14ac:dyDescent="0.45">
      <c r="A346"/>
      <c r="B346" s="13"/>
      <c r="C346" s="169"/>
      <c r="D346" s="170"/>
      <c r="E346" s="12"/>
      <c r="F346" s="12"/>
    </row>
    <row r="347" spans="1:6" s="14" customFormat="1" x14ac:dyDescent="0.45">
      <c r="A347"/>
      <c r="B347" s="13"/>
      <c r="C347" s="169"/>
      <c r="D347" s="170"/>
      <c r="E347" s="12"/>
      <c r="F347" s="12"/>
    </row>
    <row r="348" spans="1:6" s="14" customFormat="1" x14ac:dyDescent="0.45">
      <c r="A348"/>
      <c r="B348" s="13"/>
      <c r="C348" s="169"/>
      <c r="D348" s="170"/>
      <c r="E348" s="12"/>
      <c r="F348" s="12"/>
    </row>
    <row r="349" spans="1:6" s="14" customFormat="1" x14ac:dyDescent="0.45">
      <c r="A349"/>
      <c r="B349" s="13"/>
      <c r="C349" s="169"/>
      <c r="D349" s="170"/>
      <c r="E349" s="12"/>
      <c r="F349" s="12"/>
    </row>
    <row r="350" spans="1:6" s="14" customFormat="1" x14ac:dyDescent="0.45">
      <c r="A350"/>
      <c r="B350" s="13"/>
      <c r="C350" s="169"/>
      <c r="D350" s="170"/>
      <c r="E350" s="12"/>
      <c r="F350" s="12"/>
    </row>
    <row r="351" spans="1:6" s="14" customFormat="1" x14ac:dyDescent="0.45">
      <c r="A351"/>
      <c r="B351" s="13"/>
      <c r="C351" s="169"/>
      <c r="D351" s="170"/>
      <c r="E351" s="12"/>
      <c r="F351" s="12"/>
    </row>
    <row r="352" spans="1:6" s="14" customFormat="1" x14ac:dyDescent="0.45">
      <c r="A352"/>
      <c r="B352" s="13"/>
      <c r="C352" s="169"/>
      <c r="D352" s="170"/>
      <c r="E352" s="12"/>
      <c r="F352" s="12"/>
    </row>
    <row r="353" spans="1:6" s="14" customFormat="1" x14ac:dyDescent="0.45">
      <c r="A353"/>
      <c r="B353" s="13"/>
      <c r="C353" s="169"/>
      <c r="D353" s="170"/>
      <c r="E353" s="12"/>
      <c r="F353" s="12"/>
    </row>
    <row r="354" spans="1:6" s="14" customFormat="1" x14ac:dyDescent="0.45">
      <c r="A354"/>
      <c r="B354" s="13"/>
      <c r="C354" s="169"/>
      <c r="D354" s="170"/>
      <c r="E354" s="12"/>
      <c r="F354" s="12"/>
    </row>
    <row r="355" spans="1:6" s="14" customFormat="1" x14ac:dyDescent="0.45">
      <c r="A355"/>
      <c r="B355" s="13"/>
      <c r="C355" s="169"/>
      <c r="D355" s="170"/>
      <c r="E355" s="12"/>
      <c r="F355" s="12"/>
    </row>
    <row r="356" spans="1:6" s="14" customFormat="1" x14ac:dyDescent="0.45">
      <c r="A356"/>
      <c r="B356" s="13"/>
      <c r="C356" s="169"/>
      <c r="D356" s="170"/>
      <c r="E356" s="12"/>
      <c r="F356" s="12"/>
    </row>
    <row r="357" spans="1:6" s="14" customFormat="1" x14ac:dyDescent="0.45">
      <c r="A357"/>
      <c r="B357" s="13"/>
      <c r="C357" s="169"/>
      <c r="D357" s="170"/>
      <c r="E357" s="12"/>
      <c r="F357" s="12"/>
    </row>
    <row r="358" spans="1:6" s="14" customFormat="1" x14ac:dyDescent="0.45">
      <c r="A358"/>
      <c r="B358" s="13"/>
      <c r="C358" s="169"/>
      <c r="D358" s="170"/>
      <c r="E358" s="12"/>
      <c r="F358" s="12"/>
    </row>
    <row r="359" spans="1:6" s="14" customFormat="1" x14ac:dyDescent="0.45">
      <c r="A359"/>
      <c r="B359" s="13"/>
      <c r="C359" s="169"/>
      <c r="D359" s="170"/>
      <c r="E359" s="12"/>
      <c r="F359" s="12"/>
    </row>
    <row r="360" spans="1:6" s="14" customFormat="1" x14ac:dyDescent="0.45">
      <c r="A360"/>
      <c r="B360" s="13"/>
      <c r="C360" s="169"/>
      <c r="D360" s="170"/>
      <c r="E360" s="12"/>
      <c r="F360" s="12"/>
    </row>
    <row r="361" spans="1:6" s="14" customFormat="1" x14ac:dyDescent="0.45">
      <c r="A361"/>
      <c r="B361" s="13"/>
      <c r="C361" s="169"/>
      <c r="D361" s="170"/>
      <c r="E361" s="12"/>
      <c r="F361" s="12"/>
    </row>
    <row r="362" spans="1:6" s="14" customFormat="1" x14ac:dyDescent="0.45">
      <c r="A362"/>
      <c r="B362" s="13"/>
      <c r="C362" s="169"/>
      <c r="D362" s="170"/>
      <c r="E362" s="12"/>
      <c r="F362" s="12"/>
    </row>
    <row r="363" spans="1:6" s="14" customFormat="1" x14ac:dyDescent="0.45">
      <c r="A363"/>
      <c r="B363" s="13"/>
      <c r="C363" s="169"/>
      <c r="D363" s="170"/>
      <c r="E363" s="12"/>
      <c r="F363" s="12"/>
    </row>
    <row r="364" spans="1:6" s="14" customFormat="1" x14ac:dyDescent="0.45">
      <c r="A364"/>
      <c r="B364" s="13"/>
      <c r="C364" s="169"/>
      <c r="D364" s="170"/>
      <c r="E364" s="12"/>
      <c r="F364" s="12"/>
    </row>
    <row r="365" spans="1:6" s="14" customFormat="1" x14ac:dyDescent="0.45">
      <c r="A365"/>
      <c r="B365" s="13"/>
      <c r="C365" s="169"/>
      <c r="D365" s="170"/>
      <c r="E365" s="12"/>
      <c r="F365" s="12"/>
    </row>
    <row r="366" spans="1:6" s="14" customFormat="1" x14ac:dyDescent="0.45">
      <c r="A366"/>
      <c r="B366" s="13"/>
      <c r="C366" s="169"/>
      <c r="D366" s="170"/>
      <c r="E366" s="12"/>
      <c r="F366" s="12"/>
    </row>
    <row r="367" spans="1:6" s="14" customFormat="1" x14ac:dyDescent="0.45">
      <c r="A367"/>
      <c r="B367" s="13"/>
      <c r="C367" s="169"/>
      <c r="D367" s="170"/>
      <c r="E367" s="12"/>
      <c r="F367" s="12"/>
    </row>
    <row r="368" spans="1:6" s="14" customFormat="1" x14ac:dyDescent="0.45">
      <c r="A368"/>
      <c r="B368" s="13"/>
      <c r="C368" s="169"/>
      <c r="D368" s="170"/>
      <c r="E368" s="12"/>
      <c r="F368" s="12"/>
    </row>
    <row r="369" spans="1:6" s="14" customFormat="1" x14ac:dyDescent="0.45">
      <c r="A369"/>
      <c r="B369" s="13"/>
      <c r="C369" s="169"/>
      <c r="D369" s="170"/>
      <c r="E369" s="12"/>
      <c r="F369" s="12"/>
    </row>
    <row r="370" spans="1:6" s="14" customFormat="1" x14ac:dyDescent="0.45">
      <c r="A370"/>
      <c r="B370" s="13"/>
      <c r="C370" s="169"/>
      <c r="D370" s="170"/>
      <c r="E370" s="12"/>
      <c r="F370" s="12"/>
    </row>
    <row r="371" spans="1:6" s="14" customFormat="1" x14ac:dyDescent="0.45">
      <c r="A371"/>
      <c r="B371" s="13"/>
      <c r="C371" s="169"/>
      <c r="D371" s="170"/>
      <c r="E371" s="12"/>
      <c r="F371" s="12"/>
    </row>
    <row r="372" spans="1:6" s="14" customFormat="1" x14ac:dyDescent="0.45">
      <c r="A372"/>
      <c r="B372" s="13"/>
      <c r="C372" s="169"/>
      <c r="D372" s="170"/>
      <c r="E372" s="12"/>
      <c r="F372" s="12"/>
    </row>
    <row r="373" spans="1:6" s="14" customFormat="1" x14ac:dyDescent="0.45">
      <c r="A373"/>
      <c r="B373" s="13"/>
      <c r="C373" s="169"/>
      <c r="D373" s="170"/>
      <c r="E373" s="12"/>
      <c r="F373" s="12"/>
    </row>
    <row r="374" spans="1:6" s="14" customFormat="1" x14ac:dyDescent="0.45">
      <c r="A374"/>
      <c r="B374" s="13"/>
      <c r="C374" s="169"/>
      <c r="D374" s="170"/>
      <c r="E374" s="12"/>
      <c r="F374" s="12"/>
    </row>
    <row r="375" spans="1:6" s="14" customFormat="1" x14ac:dyDescent="0.45">
      <c r="A375"/>
      <c r="B375" s="13"/>
      <c r="C375" s="169"/>
      <c r="D375" s="170"/>
      <c r="E375" s="12"/>
      <c r="F375" s="12"/>
    </row>
    <row r="376" spans="1:6" s="14" customFormat="1" x14ac:dyDescent="0.45">
      <c r="A376"/>
      <c r="B376" s="13"/>
      <c r="C376" s="169"/>
      <c r="D376" s="170"/>
      <c r="E376" s="12"/>
      <c r="F376" s="12"/>
    </row>
    <row r="377" spans="1:6" s="14" customFormat="1" x14ac:dyDescent="0.45">
      <c r="A377"/>
      <c r="B377" s="13"/>
      <c r="C377" s="169"/>
      <c r="D377" s="170"/>
      <c r="E377" s="12"/>
      <c r="F377" s="12"/>
    </row>
    <row r="378" spans="1:6" s="14" customFormat="1" x14ac:dyDescent="0.45">
      <c r="A378"/>
      <c r="B378" s="13"/>
      <c r="C378" s="169"/>
      <c r="D378" s="170"/>
      <c r="E378" s="12"/>
      <c r="F378" s="12"/>
    </row>
    <row r="379" spans="1:6" s="14" customFormat="1" x14ac:dyDescent="0.45">
      <c r="A379"/>
      <c r="B379" s="13"/>
      <c r="C379" s="169"/>
      <c r="D379" s="170"/>
      <c r="E379" s="12"/>
      <c r="F379" s="12"/>
    </row>
    <row r="380" spans="1:6" s="14" customFormat="1" x14ac:dyDescent="0.45">
      <c r="A380"/>
      <c r="B380" s="13"/>
      <c r="C380" s="169"/>
      <c r="D380" s="170"/>
      <c r="E380" s="12"/>
      <c r="F380" s="12"/>
    </row>
    <row r="381" spans="1:6" s="14" customFormat="1" x14ac:dyDescent="0.45">
      <c r="A381"/>
      <c r="B381" s="13"/>
      <c r="C381" s="169"/>
      <c r="D381" s="170"/>
      <c r="E381" s="12"/>
      <c r="F381" s="12"/>
    </row>
    <row r="382" spans="1:6" s="14" customFormat="1" x14ac:dyDescent="0.45">
      <c r="A382"/>
      <c r="B382" s="13"/>
      <c r="C382" s="169"/>
      <c r="D382" s="170"/>
      <c r="E382" s="12"/>
      <c r="F382" s="12"/>
    </row>
    <row r="383" spans="1:6" s="14" customFormat="1" x14ac:dyDescent="0.45">
      <c r="A383"/>
      <c r="B383" s="13"/>
      <c r="C383" s="169"/>
      <c r="D383" s="170"/>
      <c r="E383" s="12"/>
      <c r="F383" s="12"/>
    </row>
    <row r="384" spans="1:6" s="14" customFormat="1" x14ac:dyDescent="0.45">
      <c r="A384"/>
      <c r="B384" s="13"/>
      <c r="C384" s="169"/>
      <c r="D384" s="170"/>
      <c r="E384" s="12"/>
      <c r="F384" s="12"/>
    </row>
    <row r="385" spans="1:6" s="14" customFormat="1" x14ac:dyDescent="0.45">
      <c r="A385"/>
      <c r="B385" s="13"/>
      <c r="C385" s="169"/>
      <c r="D385" s="170"/>
      <c r="E385" s="12"/>
      <c r="F385" s="12"/>
    </row>
    <row r="386" spans="1:6" s="14" customFormat="1" x14ac:dyDescent="0.45">
      <c r="A386"/>
      <c r="B386" s="13"/>
      <c r="C386" s="169"/>
      <c r="D386" s="170"/>
      <c r="E386" s="12"/>
      <c r="F386" s="12"/>
    </row>
    <row r="387" spans="1:6" s="14" customFormat="1" x14ac:dyDescent="0.45">
      <c r="A387"/>
      <c r="B387" s="13"/>
      <c r="C387" s="169"/>
      <c r="D387" s="170"/>
      <c r="E387" s="12"/>
      <c r="F387" s="12"/>
    </row>
    <row r="388" spans="1:6" s="14" customFormat="1" x14ac:dyDescent="0.45">
      <c r="A388"/>
      <c r="B388" s="13"/>
      <c r="C388" s="169"/>
      <c r="D388" s="170"/>
      <c r="E388" s="12"/>
      <c r="F388" s="12"/>
    </row>
    <row r="389" spans="1:6" s="14" customFormat="1" x14ac:dyDescent="0.45">
      <c r="A389"/>
      <c r="B389" s="13"/>
      <c r="C389" s="169"/>
      <c r="D389" s="170"/>
      <c r="E389" s="12"/>
      <c r="F389" s="12"/>
    </row>
    <row r="390" spans="1:6" s="14" customFormat="1" x14ac:dyDescent="0.45">
      <c r="A390"/>
      <c r="B390" s="13"/>
      <c r="C390" s="169"/>
      <c r="D390" s="170"/>
      <c r="E390" s="12"/>
      <c r="F390" s="12"/>
    </row>
    <row r="391" spans="1:6" s="14" customFormat="1" x14ac:dyDescent="0.45">
      <c r="A391"/>
      <c r="B391" s="13"/>
      <c r="C391" s="169"/>
      <c r="D391" s="170"/>
      <c r="E391" s="12"/>
      <c r="F391" s="12"/>
    </row>
    <row r="392" spans="1:6" s="14" customFormat="1" x14ac:dyDescent="0.45">
      <c r="A392"/>
      <c r="B392" s="13"/>
      <c r="C392" s="169"/>
      <c r="D392" s="170"/>
      <c r="E392" s="12"/>
      <c r="F392" s="12"/>
    </row>
    <row r="393" spans="1:6" s="14" customFormat="1" x14ac:dyDescent="0.45">
      <c r="A393"/>
      <c r="B393" s="13"/>
      <c r="C393" s="169"/>
      <c r="D393" s="170"/>
      <c r="E393" s="12"/>
      <c r="F393" s="12"/>
    </row>
    <row r="394" spans="1:6" s="14" customFormat="1" x14ac:dyDescent="0.45">
      <c r="A394"/>
      <c r="B394" s="13"/>
      <c r="C394" s="169"/>
      <c r="D394" s="170"/>
      <c r="E394" s="12"/>
      <c r="F394" s="12"/>
    </row>
    <row r="395" spans="1:6" s="14" customFormat="1" x14ac:dyDescent="0.45">
      <c r="A395"/>
      <c r="B395" s="13"/>
      <c r="C395" s="169"/>
      <c r="D395" s="170"/>
      <c r="E395" s="12"/>
      <c r="F395" s="12"/>
    </row>
    <row r="396" spans="1:6" s="14" customFormat="1" x14ac:dyDescent="0.45">
      <c r="A396"/>
      <c r="B396" s="13"/>
      <c r="C396" s="169"/>
      <c r="D396" s="170"/>
      <c r="E396" s="12"/>
      <c r="F396" s="12"/>
    </row>
    <row r="397" spans="1:6" s="14" customFormat="1" x14ac:dyDescent="0.45">
      <c r="A397"/>
      <c r="B397" s="13"/>
      <c r="C397" s="169"/>
      <c r="D397" s="170"/>
      <c r="E397" s="12"/>
      <c r="F397" s="12"/>
    </row>
    <row r="398" spans="1:6" s="14" customFormat="1" x14ac:dyDescent="0.45">
      <c r="A398"/>
      <c r="B398" s="13"/>
      <c r="C398" s="169"/>
      <c r="D398" s="170"/>
      <c r="E398" s="12"/>
      <c r="F398" s="12"/>
    </row>
    <row r="399" spans="1:6" s="14" customFormat="1" x14ac:dyDescent="0.45">
      <c r="A399"/>
      <c r="B399" s="13"/>
      <c r="C399" s="169"/>
      <c r="D399" s="170"/>
      <c r="E399" s="12"/>
      <c r="F399" s="12"/>
    </row>
    <row r="400" spans="1:6" s="14" customFormat="1" x14ac:dyDescent="0.45">
      <c r="A400"/>
      <c r="B400" s="13"/>
      <c r="C400" s="169"/>
      <c r="D400" s="170"/>
      <c r="E400" s="12"/>
      <c r="F400" s="12"/>
    </row>
    <row r="401" spans="1:6" s="14" customFormat="1" x14ac:dyDescent="0.45">
      <c r="A401"/>
      <c r="B401" s="13"/>
      <c r="C401" s="169"/>
      <c r="D401" s="170"/>
      <c r="E401" s="12"/>
      <c r="F401" s="12"/>
    </row>
    <row r="402" spans="1:6" s="14" customFormat="1" x14ac:dyDescent="0.45">
      <c r="A402"/>
      <c r="B402" s="13"/>
      <c r="C402" s="169"/>
      <c r="D402" s="170"/>
      <c r="E402" s="12"/>
      <c r="F402" s="12"/>
    </row>
    <row r="403" spans="1:6" s="14" customFormat="1" x14ac:dyDescent="0.45">
      <c r="A403"/>
      <c r="B403" s="13"/>
      <c r="C403" s="169"/>
      <c r="D403" s="170"/>
      <c r="E403" s="12"/>
      <c r="F403" s="12"/>
    </row>
    <row r="404" spans="1:6" s="14" customFormat="1" x14ac:dyDescent="0.45">
      <c r="A404"/>
      <c r="B404" s="13"/>
      <c r="C404" s="169"/>
      <c r="D404" s="170"/>
      <c r="E404" s="12"/>
      <c r="F404" s="12"/>
    </row>
    <row r="405" spans="1:6" s="14" customFormat="1" x14ac:dyDescent="0.45">
      <c r="A405"/>
      <c r="B405" s="13"/>
      <c r="C405" s="169"/>
      <c r="D405" s="170"/>
      <c r="E405" s="12"/>
      <c r="F405" s="12"/>
    </row>
    <row r="406" spans="1:6" s="14" customFormat="1" x14ac:dyDescent="0.45">
      <c r="A406"/>
      <c r="B406" s="13"/>
      <c r="C406" s="169"/>
      <c r="D406" s="170"/>
      <c r="E406" s="12"/>
      <c r="F406" s="12"/>
    </row>
    <row r="407" spans="1:6" s="14" customFormat="1" x14ac:dyDescent="0.45">
      <c r="A407"/>
      <c r="B407" s="13"/>
      <c r="C407" s="169"/>
      <c r="D407" s="170"/>
      <c r="E407" s="12"/>
      <c r="F407" s="12"/>
    </row>
    <row r="408" spans="1:6" s="14" customFormat="1" x14ac:dyDescent="0.45">
      <c r="A408"/>
      <c r="B408" s="13"/>
      <c r="C408" s="169"/>
      <c r="D408" s="170"/>
      <c r="E408" s="12"/>
      <c r="F408" s="12"/>
    </row>
    <row r="409" spans="1:6" s="14" customFormat="1" x14ac:dyDescent="0.45">
      <c r="A409"/>
      <c r="B409" s="13"/>
      <c r="C409" s="169"/>
      <c r="D409" s="170"/>
      <c r="E409" s="12"/>
      <c r="F409" s="12"/>
    </row>
    <row r="410" spans="1:6" s="14" customFormat="1" x14ac:dyDescent="0.45">
      <c r="A410"/>
      <c r="B410" s="13"/>
      <c r="C410" s="169"/>
      <c r="D410" s="170"/>
      <c r="E410" s="12"/>
      <c r="F410" s="12"/>
    </row>
    <row r="411" spans="1:6" s="14" customFormat="1" x14ac:dyDescent="0.45">
      <c r="A411"/>
      <c r="B411" s="13"/>
      <c r="C411" s="169"/>
      <c r="D411" s="170"/>
      <c r="E411" s="12"/>
      <c r="F411" s="12"/>
    </row>
    <row r="412" spans="1:6" s="14" customFormat="1" x14ac:dyDescent="0.45">
      <c r="A412"/>
      <c r="B412" s="13"/>
      <c r="C412" s="169"/>
      <c r="D412" s="170"/>
      <c r="E412" s="12"/>
      <c r="F412" s="12"/>
    </row>
    <row r="413" spans="1:6" s="14" customFormat="1" x14ac:dyDescent="0.45">
      <c r="A413"/>
      <c r="B413" s="13"/>
      <c r="C413" s="169"/>
      <c r="D413" s="170"/>
      <c r="E413" s="12"/>
      <c r="F413" s="12"/>
    </row>
    <row r="414" spans="1:6" s="14" customFormat="1" x14ac:dyDescent="0.45">
      <c r="A414"/>
      <c r="B414" s="13"/>
      <c r="C414" s="169"/>
      <c r="D414" s="170"/>
      <c r="E414" s="12"/>
      <c r="F414" s="12"/>
    </row>
    <row r="415" spans="1:6" s="14" customFormat="1" x14ac:dyDescent="0.45">
      <c r="A415"/>
      <c r="B415" s="13"/>
      <c r="C415" s="169"/>
      <c r="D415" s="170"/>
      <c r="E415" s="12"/>
      <c r="F415" s="12"/>
    </row>
    <row r="416" spans="1:6" s="14" customFormat="1" x14ac:dyDescent="0.45">
      <c r="A416"/>
      <c r="B416" s="13"/>
      <c r="C416" s="169"/>
      <c r="D416" s="170"/>
      <c r="E416" s="12"/>
      <c r="F416" s="12"/>
    </row>
    <row r="417" spans="1:6" s="14" customFormat="1" x14ac:dyDescent="0.45">
      <c r="A417"/>
      <c r="B417" s="13"/>
      <c r="C417" s="169"/>
      <c r="D417" s="170"/>
      <c r="E417" s="12"/>
      <c r="F417" s="12"/>
    </row>
    <row r="418" spans="1:6" s="14" customFormat="1" x14ac:dyDescent="0.45">
      <c r="A418"/>
      <c r="B418" s="13"/>
      <c r="C418" s="169"/>
      <c r="D418" s="170"/>
      <c r="E418" s="12"/>
      <c r="F418" s="12"/>
    </row>
    <row r="419" spans="1:6" s="14" customFormat="1" x14ac:dyDescent="0.45">
      <c r="A419"/>
      <c r="B419" s="13"/>
      <c r="C419" s="169"/>
      <c r="D419" s="170"/>
      <c r="E419" s="12"/>
      <c r="F419" s="12"/>
    </row>
    <row r="420" spans="1:6" s="14" customFormat="1" x14ac:dyDescent="0.45">
      <c r="A420"/>
      <c r="B420" s="13"/>
      <c r="C420" s="169"/>
      <c r="D420" s="170"/>
      <c r="E420" s="12"/>
      <c r="F420" s="12"/>
    </row>
    <row r="421" spans="1:6" s="14" customFormat="1" x14ac:dyDescent="0.45">
      <c r="A421"/>
      <c r="B421" s="13"/>
      <c r="C421" s="169"/>
      <c r="D421" s="170"/>
      <c r="E421" s="12"/>
      <c r="F421" s="12"/>
    </row>
    <row r="422" spans="1:6" s="14" customFormat="1" x14ac:dyDescent="0.45">
      <c r="A422"/>
      <c r="B422" s="13"/>
      <c r="C422" s="169"/>
      <c r="D422" s="170"/>
      <c r="E422" s="12"/>
      <c r="F422" s="12"/>
    </row>
    <row r="423" spans="1:6" s="14" customFormat="1" x14ac:dyDescent="0.45">
      <c r="A423"/>
      <c r="B423" s="13"/>
      <c r="C423" s="169"/>
      <c r="D423" s="170"/>
      <c r="E423" s="12"/>
      <c r="F423" s="12"/>
    </row>
    <row r="424" spans="1:6" s="14" customFormat="1" x14ac:dyDescent="0.45">
      <c r="A424"/>
      <c r="B424" s="13"/>
      <c r="C424" s="169"/>
      <c r="D424" s="170"/>
      <c r="E424" s="12"/>
      <c r="F424" s="12"/>
    </row>
    <row r="425" spans="1:6" s="14" customFormat="1" x14ac:dyDescent="0.45">
      <c r="A425"/>
      <c r="B425" s="13"/>
      <c r="C425" s="169"/>
      <c r="D425" s="170"/>
      <c r="E425" s="12"/>
      <c r="F425" s="12"/>
    </row>
    <row r="426" spans="1:6" s="14" customFormat="1" x14ac:dyDescent="0.45">
      <c r="A426"/>
      <c r="B426" s="13"/>
      <c r="C426" s="169"/>
      <c r="D426" s="170"/>
      <c r="E426" s="12"/>
      <c r="F426" s="12"/>
    </row>
    <row r="427" spans="1:6" s="14" customFormat="1" x14ac:dyDescent="0.45">
      <c r="A427"/>
      <c r="B427" s="13"/>
      <c r="C427" s="169"/>
      <c r="D427" s="170"/>
      <c r="E427" s="12"/>
      <c r="F427" s="12"/>
    </row>
    <row r="428" spans="1:6" s="14" customFormat="1" x14ac:dyDescent="0.45">
      <c r="A428"/>
      <c r="B428" s="13"/>
      <c r="C428" s="169"/>
      <c r="D428" s="170"/>
      <c r="E428" s="12"/>
      <c r="F428" s="12"/>
    </row>
    <row r="429" spans="1:6" s="14" customFormat="1" x14ac:dyDescent="0.45">
      <c r="A429"/>
      <c r="B429" s="13"/>
      <c r="C429" s="169"/>
      <c r="D429" s="170"/>
      <c r="E429" s="12"/>
      <c r="F429" s="12"/>
    </row>
    <row r="430" spans="1:6" s="14" customFormat="1" x14ac:dyDescent="0.45">
      <c r="A430"/>
      <c r="B430" s="13"/>
      <c r="C430" s="169"/>
      <c r="D430" s="170"/>
      <c r="E430" s="12"/>
      <c r="F430" s="12"/>
    </row>
    <row r="431" spans="1:6" s="14" customFormat="1" x14ac:dyDescent="0.45">
      <c r="A431"/>
      <c r="B431" s="13"/>
      <c r="C431" s="169"/>
      <c r="D431" s="170"/>
      <c r="E431" s="12"/>
      <c r="F431" s="12"/>
    </row>
    <row r="432" spans="1:6" s="14" customFormat="1" x14ac:dyDescent="0.45">
      <c r="A432"/>
      <c r="B432" s="13"/>
      <c r="C432" s="169"/>
      <c r="D432" s="170"/>
      <c r="E432" s="12"/>
      <c r="F432" s="12"/>
    </row>
    <row r="433" spans="1:6" s="14" customFormat="1" x14ac:dyDescent="0.45">
      <c r="A433"/>
      <c r="B433" s="13"/>
      <c r="C433" s="169"/>
      <c r="D433" s="170"/>
      <c r="E433" s="12"/>
      <c r="F433" s="12"/>
    </row>
    <row r="434" spans="1:6" s="14" customFormat="1" x14ac:dyDescent="0.45">
      <c r="A434"/>
      <c r="B434" s="13"/>
      <c r="C434" s="169"/>
      <c r="D434" s="170"/>
      <c r="E434" s="12"/>
      <c r="F434" s="12"/>
    </row>
    <row r="435" spans="1:6" s="14" customFormat="1" x14ac:dyDescent="0.45">
      <c r="A435"/>
      <c r="B435" s="13"/>
      <c r="C435" s="169"/>
      <c r="D435" s="170"/>
      <c r="E435" s="12"/>
      <c r="F435" s="12"/>
    </row>
    <row r="436" spans="1:6" s="14" customFormat="1" x14ac:dyDescent="0.45">
      <c r="A436"/>
      <c r="B436" s="13"/>
      <c r="C436" s="169"/>
      <c r="D436" s="170"/>
      <c r="E436" s="12"/>
      <c r="F436" s="12"/>
    </row>
    <row r="437" spans="1:6" s="14" customFormat="1" x14ac:dyDescent="0.45">
      <c r="A437"/>
      <c r="B437" s="13"/>
      <c r="C437" s="169"/>
      <c r="D437" s="170"/>
      <c r="E437" s="12"/>
      <c r="F437" s="12"/>
    </row>
    <row r="438" spans="1:6" s="14" customFormat="1" x14ac:dyDescent="0.45">
      <c r="A438"/>
      <c r="B438" s="13"/>
      <c r="C438" s="169"/>
      <c r="D438" s="170"/>
      <c r="E438" s="12"/>
      <c r="F438" s="12"/>
    </row>
    <row r="439" spans="1:6" s="14" customFormat="1" x14ac:dyDescent="0.45">
      <c r="A439"/>
      <c r="B439" s="13"/>
      <c r="C439" s="169"/>
      <c r="D439" s="170"/>
      <c r="E439" s="12"/>
      <c r="F439" s="12"/>
    </row>
    <row r="440" spans="1:6" s="14" customFormat="1" x14ac:dyDescent="0.45">
      <c r="A440"/>
      <c r="B440" s="13"/>
      <c r="C440" s="169"/>
      <c r="D440" s="170"/>
      <c r="E440" s="12"/>
      <c r="F440" s="12"/>
    </row>
    <row r="441" spans="1:6" s="14" customFormat="1" x14ac:dyDescent="0.45">
      <c r="A441"/>
      <c r="B441" s="13"/>
      <c r="C441" s="169"/>
      <c r="D441" s="170"/>
      <c r="E441" s="12"/>
      <c r="F441" s="12"/>
    </row>
    <row r="442" spans="1:6" s="14" customFormat="1" x14ac:dyDescent="0.45">
      <c r="A442"/>
      <c r="B442" s="13"/>
      <c r="C442" s="169"/>
      <c r="D442" s="170"/>
      <c r="E442" s="12"/>
      <c r="F442" s="12"/>
    </row>
    <row r="443" spans="1:6" s="14" customFormat="1" x14ac:dyDescent="0.45">
      <c r="A443"/>
      <c r="B443" s="13"/>
      <c r="C443" s="169"/>
      <c r="D443" s="170"/>
      <c r="E443" s="12"/>
      <c r="F443" s="12"/>
    </row>
    <row r="444" spans="1:6" s="14" customFormat="1" x14ac:dyDescent="0.45">
      <c r="A444"/>
      <c r="B444" s="13"/>
      <c r="C444" s="169"/>
      <c r="D444" s="170"/>
      <c r="E444" s="12"/>
      <c r="F444" s="12"/>
    </row>
    <row r="445" spans="1:6" s="14" customFormat="1" x14ac:dyDescent="0.45">
      <c r="A445"/>
      <c r="B445" s="13"/>
      <c r="C445" s="169"/>
      <c r="D445" s="170"/>
      <c r="E445" s="12"/>
      <c r="F445" s="12"/>
    </row>
    <row r="446" spans="1:6" s="14" customFormat="1" x14ac:dyDescent="0.45">
      <c r="A446"/>
      <c r="B446" s="13"/>
      <c r="C446" s="169"/>
      <c r="D446" s="170"/>
      <c r="E446" s="12"/>
      <c r="F446" s="12"/>
    </row>
    <row r="447" spans="1:6" s="14" customFormat="1" x14ac:dyDescent="0.45">
      <c r="A447"/>
      <c r="B447" s="13"/>
      <c r="C447" s="169"/>
      <c r="D447" s="170"/>
      <c r="E447" s="12"/>
      <c r="F447" s="12"/>
    </row>
    <row r="448" spans="1:6" s="14" customFormat="1" x14ac:dyDescent="0.45">
      <c r="A448"/>
      <c r="B448" s="13"/>
      <c r="C448" s="169"/>
      <c r="D448" s="170"/>
      <c r="E448" s="12"/>
      <c r="F448" s="12"/>
    </row>
    <row r="449" spans="1:6" s="14" customFormat="1" x14ac:dyDescent="0.45">
      <c r="A449"/>
      <c r="B449" s="13"/>
      <c r="C449" s="169"/>
      <c r="D449" s="170"/>
      <c r="E449" s="12"/>
      <c r="F449" s="12"/>
    </row>
    <row r="450" spans="1:6" s="14" customFormat="1" x14ac:dyDescent="0.45">
      <c r="A450"/>
      <c r="B450" s="13"/>
      <c r="C450" s="169"/>
      <c r="D450" s="170"/>
      <c r="E450" s="12"/>
      <c r="F450" s="12"/>
    </row>
    <row r="451" spans="1:6" s="14" customFormat="1" x14ac:dyDescent="0.45">
      <c r="A451"/>
      <c r="B451" s="13"/>
      <c r="C451" s="169"/>
      <c r="D451" s="170"/>
      <c r="E451" s="12"/>
      <c r="F451" s="12"/>
    </row>
    <row r="452" spans="1:6" s="14" customFormat="1" x14ac:dyDescent="0.45">
      <c r="A452"/>
      <c r="B452" s="13"/>
      <c r="C452" s="169"/>
      <c r="D452" s="170"/>
      <c r="E452" s="12"/>
      <c r="F452" s="12"/>
    </row>
    <row r="453" spans="1:6" s="14" customFormat="1" x14ac:dyDescent="0.45">
      <c r="A453"/>
      <c r="B453" s="13"/>
      <c r="C453" s="169"/>
      <c r="D453" s="170"/>
      <c r="E453" s="12"/>
      <c r="F453" s="12"/>
    </row>
    <row r="454" spans="1:6" s="14" customFormat="1" x14ac:dyDescent="0.45">
      <c r="A454"/>
      <c r="B454" s="13"/>
      <c r="C454" s="169"/>
      <c r="D454" s="170"/>
      <c r="E454" s="12"/>
      <c r="F454" s="12"/>
    </row>
    <row r="455" spans="1:6" s="14" customFormat="1" x14ac:dyDescent="0.45">
      <c r="A455"/>
      <c r="B455" s="13"/>
      <c r="C455" s="169"/>
      <c r="D455" s="170"/>
      <c r="E455" s="12"/>
      <c r="F455" s="12"/>
    </row>
    <row r="456" spans="1:6" s="14" customFormat="1" x14ac:dyDescent="0.45">
      <c r="A456"/>
      <c r="B456" s="13"/>
      <c r="C456" s="169"/>
      <c r="D456" s="170"/>
      <c r="E456" s="12"/>
      <c r="F456" s="12"/>
    </row>
    <row r="457" spans="1:6" s="14" customFormat="1" x14ac:dyDescent="0.45">
      <c r="A457"/>
      <c r="B457" s="13"/>
      <c r="C457" s="169"/>
      <c r="D457" s="170"/>
      <c r="E457" s="12"/>
      <c r="F457" s="12"/>
    </row>
    <row r="458" spans="1:6" s="14" customFormat="1" x14ac:dyDescent="0.45">
      <c r="A458"/>
      <c r="B458" s="13"/>
      <c r="C458" s="169"/>
      <c r="D458" s="170"/>
      <c r="E458" s="12"/>
      <c r="F458" s="12"/>
    </row>
    <row r="459" spans="1:6" s="14" customFormat="1" x14ac:dyDescent="0.45">
      <c r="A459"/>
      <c r="B459" s="13"/>
      <c r="C459" s="169"/>
      <c r="D459" s="170"/>
      <c r="E459" s="12"/>
      <c r="F459" s="12"/>
    </row>
    <row r="460" spans="1:6" s="14" customFormat="1" x14ac:dyDescent="0.45">
      <c r="A460"/>
      <c r="B460" s="13"/>
      <c r="C460" s="169"/>
      <c r="D460" s="170"/>
      <c r="E460" s="12"/>
      <c r="F460" s="12"/>
    </row>
    <row r="461" spans="1:6" s="14" customFormat="1" x14ac:dyDescent="0.45">
      <c r="A461"/>
      <c r="B461" s="13"/>
      <c r="C461" s="169"/>
      <c r="D461" s="170"/>
      <c r="E461" s="12"/>
      <c r="F461" s="12"/>
    </row>
    <row r="462" spans="1:6" s="14" customFormat="1" x14ac:dyDescent="0.45">
      <c r="A462"/>
      <c r="B462" s="13"/>
      <c r="C462" s="169"/>
      <c r="D462" s="170"/>
      <c r="E462" s="12"/>
      <c r="F462" s="12"/>
    </row>
    <row r="463" spans="1:6" s="14" customFormat="1" x14ac:dyDescent="0.45">
      <c r="A463"/>
      <c r="B463" s="13"/>
      <c r="C463" s="169"/>
      <c r="D463" s="170"/>
      <c r="E463" s="12"/>
      <c r="F463" s="12"/>
    </row>
    <row r="464" spans="1:6" s="14" customFormat="1" x14ac:dyDescent="0.45">
      <c r="A464"/>
      <c r="B464" s="13"/>
      <c r="C464" s="169"/>
      <c r="D464" s="170"/>
      <c r="E464" s="12"/>
      <c r="F464" s="12"/>
    </row>
    <row r="465" spans="1:6" s="14" customFormat="1" x14ac:dyDescent="0.45">
      <c r="A465"/>
      <c r="B465" s="13"/>
      <c r="C465" s="169"/>
      <c r="D465" s="170"/>
      <c r="E465" s="12"/>
      <c r="F465" s="12"/>
    </row>
    <row r="466" spans="1:6" s="14" customFormat="1" x14ac:dyDescent="0.45">
      <c r="A466"/>
      <c r="B466" s="13"/>
      <c r="C466" s="169"/>
      <c r="D466" s="170"/>
      <c r="E466" s="12"/>
      <c r="F466" s="12"/>
    </row>
    <row r="467" spans="1:6" s="14" customFormat="1" x14ac:dyDescent="0.45">
      <c r="A467"/>
      <c r="B467" s="13"/>
      <c r="C467" s="169"/>
      <c r="D467" s="170"/>
      <c r="E467" s="12"/>
      <c r="F467" s="12"/>
    </row>
    <row r="468" spans="1:6" s="14" customFormat="1" x14ac:dyDescent="0.45">
      <c r="A468"/>
      <c r="B468" s="13"/>
      <c r="C468" s="169"/>
      <c r="D468" s="170"/>
      <c r="E468" s="12"/>
      <c r="F468" s="12"/>
    </row>
  </sheetData>
  <sheetProtection algorithmName="SHA-512" hashValue="HYOZdnLM57NEna0gwnqLgc9W2k3UNungWvhjMlNEVlU/+X32wKbpOXcjApiyCDSXh4Xfm7qSw9QlCnIh4i0aqQ==" saltValue="dOHwf6YYgrD3UDLExftftQ==" spinCount="100000" sheet="1" objects="1" scenarios="1"/>
  <protectedRanges>
    <protectedRange sqref="B183 B185 D183 D185 C4:F181" name="Range1"/>
  </protectedRanges>
  <conditionalFormatting sqref="B22:C30 C44 C46:C47 C31 B5:C6">
    <cfRule type="cellIs" dxfId="119" priority="120" operator="equal">
      <formula>"Self Guided"</formula>
    </cfRule>
  </conditionalFormatting>
  <conditionalFormatting sqref="B22:C30 C44 C46:C47 C31 B5:C6">
    <cfRule type="cellIs" dxfId="118" priority="117" operator="equal">
      <formula>"IT Support"</formula>
    </cfRule>
    <cfRule type="cellIs" dxfId="117" priority="118" operator="equal">
      <formula>"In Clinic"</formula>
    </cfRule>
    <cfRule type="cellIs" dxfId="116" priority="119" operator="equal">
      <formula>"App Support"</formula>
    </cfRule>
  </conditionalFormatting>
  <conditionalFormatting sqref="B8:C9">
    <cfRule type="cellIs" dxfId="115" priority="116" operator="equal">
      <formula>"Self Guided"</formula>
    </cfRule>
  </conditionalFormatting>
  <conditionalFormatting sqref="B8:C9">
    <cfRule type="cellIs" dxfId="114" priority="113" operator="equal">
      <formula>"IT Support"</formula>
    </cfRule>
    <cfRule type="cellIs" dxfId="113" priority="114" operator="equal">
      <formula>"In Clinic"</formula>
    </cfRule>
    <cfRule type="cellIs" dxfId="112" priority="115" operator="equal">
      <formula>"App Support"</formula>
    </cfRule>
  </conditionalFormatting>
  <conditionalFormatting sqref="B11:C12">
    <cfRule type="cellIs" dxfId="111" priority="112" operator="equal">
      <formula>"Self Guided"</formula>
    </cfRule>
  </conditionalFormatting>
  <conditionalFormatting sqref="B11:C12">
    <cfRule type="cellIs" dxfId="110" priority="109" operator="equal">
      <formula>"IT Support"</formula>
    </cfRule>
    <cfRule type="cellIs" dxfId="109" priority="110" operator="equal">
      <formula>"In Clinic"</formula>
    </cfRule>
    <cfRule type="cellIs" dxfId="108" priority="111" operator="equal">
      <formula>"App Support"</formula>
    </cfRule>
  </conditionalFormatting>
  <conditionalFormatting sqref="B13:C14 B16:C16">
    <cfRule type="cellIs" dxfId="107" priority="108" operator="equal">
      <formula>"Self Guided"</formula>
    </cfRule>
  </conditionalFormatting>
  <conditionalFormatting sqref="B13:C14 B16:C16">
    <cfRule type="cellIs" dxfId="106" priority="105" operator="equal">
      <formula>"IT Support"</formula>
    </cfRule>
    <cfRule type="cellIs" dxfId="105" priority="106" operator="equal">
      <formula>"In Clinic"</formula>
    </cfRule>
    <cfRule type="cellIs" dxfId="104" priority="107" operator="equal">
      <formula>"App Support"</formula>
    </cfRule>
  </conditionalFormatting>
  <conditionalFormatting sqref="B13:C14 B16:C16">
    <cfRule type="cellIs" dxfId="103" priority="104" operator="equal">
      <formula>"Self Guided"</formula>
    </cfRule>
  </conditionalFormatting>
  <conditionalFormatting sqref="B13:C14 B16:C16">
    <cfRule type="cellIs" dxfId="102" priority="101" operator="equal">
      <formula>"IT Support"</formula>
    </cfRule>
    <cfRule type="cellIs" dxfId="101" priority="102" operator="equal">
      <formula>"In Clinic"</formula>
    </cfRule>
    <cfRule type="cellIs" dxfId="100" priority="103" operator="equal">
      <formula>"App Support"</formula>
    </cfRule>
  </conditionalFormatting>
  <conditionalFormatting sqref="B12:C12">
    <cfRule type="cellIs" dxfId="99" priority="100" operator="equal">
      <formula>"Self Guided"</formula>
    </cfRule>
  </conditionalFormatting>
  <conditionalFormatting sqref="B12:C12">
    <cfRule type="cellIs" dxfId="98" priority="97" operator="equal">
      <formula>"IT Support"</formula>
    </cfRule>
    <cfRule type="cellIs" dxfId="97" priority="98" operator="equal">
      <formula>"In Clinic"</formula>
    </cfRule>
    <cfRule type="cellIs" dxfId="96" priority="99" operator="equal">
      <formula>"App Support"</formula>
    </cfRule>
  </conditionalFormatting>
  <conditionalFormatting sqref="B18:C18">
    <cfRule type="cellIs" dxfId="95" priority="96" operator="equal">
      <formula>"Self Guided"</formula>
    </cfRule>
  </conditionalFormatting>
  <conditionalFormatting sqref="B18:C18">
    <cfRule type="cellIs" dxfId="94" priority="93" operator="equal">
      <formula>"IT Support"</formula>
    </cfRule>
    <cfRule type="cellIs" dxfId="93" priority="94" operator="equal">
      <formula>"In Clinic"</formula>
    </cfRule>
    <cfRule type="cellIs" dxfId="92" priority="95" operator="equal">
      <formula>"App Support"</formula>
    </cfRule>
  </conditionalFormatting>
  <conditionalFormatting sqref="B19:C20">
    <cfRule type="cellIs" dxfId="91" priority="92" operator="equal">
      <formula>"Self Guided"</formula>
    </cfRule>
  </conditionalFormatting>
  <conditionalFormatting sqref="B19:C20">
    <cfRule type="cellIs" dxfId="90" priority="89" operator="equal">
      <formula>"IT Support"</formula>
    </cfRule>
    <cfRule type="cellIs" dxfId="89" priority="90" operator="equal">
      <formula>"In Clinic"</formula>
    </cfRule>
    <cfRule type="cellIs" dxfId="88" priority="91" operator="equal">
      <formula>"App Support"</formula>
    </cfRule>
  </conditionalFormatting>
  <conditionalFormatting sqref="B23:C23">
    <cfRule type="cellIs" dxfId="87" priority="88" operator="equal">
      <formula>"Self Guided"</formula>
    </cfRule>
  </conditionalFormatting>
  <conditionalFormatting sqref="B23:C23">
    <cfRule type="cellIs" dxfId="86" priority="85" operator="equal">
      <formula>"IT Support"</formula>
    </cfRule>
    <cfRule type="cellIs" dxfId="85" priority="86" operator="equal">
      <formula>"In Clinic"</formula>
    </cfRule>
    <cfRule type="cellIs" dxfId="84" priority="87" operator="equal">
      <formula>"App Support"</formula>
    </cfRule>
  </conditionalFormatting>
  <conditionalFormatting sqref="C33:C34 C36:C37">
    <cfRule type="cellIs" dxfId="83" priority="84" operator="equal">
      <formula>"Self Guided"</formula>
    </cfRule>
  </conditionalFormatting>
  <conditionalFormatting sqref="C33:C34 C36:C37">
    <cfRule type="cellIs" dxfId="82" priority="81" operator="equal">
      <formula>"IT Support"</formula>
    </cfRule>
    <cfRule type="cellIs" dxfId="81" priority="82" operator="equal">
      <formula>"In Clinic"</formula>
    </cfRule>
    <cfRule type="cellIs" dxfId="80" priority="83" operator="equal">
      <formula>"App Support"</formula>
    </cfRule>
  </conditionalFormatting>
  <conditionalFormatting sqref="B15:C15">
    <cfRule type="cellIs" dxfId="79" priority="80" operator="equal">
      <formula>"Self Guided"</formula>
    </cfRule>
  </conditionalFormatting>
  <conditionalFormatting sqref="B15:C15">
    <cfRule type="cellIs" dxfId="78" priority="77" operator="equal">
      <formula>"IT Support"</formula>
    </cfRule>
    <cfRule type="cellIs" dxfId="77" priority="78" operator="equal">
      <formula>"In Clinic"</formula>
    </cfRule>
    <cfRule type="cellIs" dxfId="76" priority="79" operator="equal">
      <formula>"App Support"</formula>
    </cfRule>
  </conditionalFormatting>
  <conditionalFormatting sqref="C31">
    <cfRule type="cellIs" dxfId="75" priority="76" operator="equal">
      <formula>"Self Guided"</formula>
    </cfRule>
  </conditionalFormatting>
  <conditionalFormatting sqref="C31">
    <cfRule type="cellIs" dxfId="74" priority="73" operator="equal">
      <formula>"IT Support"</formula>
    </cfRule>
    <cfRule type="cellIs" dxfId="73" priority="74" operator="equal">
      <formula>"In Clinic"</formula>
    </cfRule>
    <cfRule type="cellIs" dxfId="72" priority="75" operator="equal">
      <formula>"App Support"</formula>
    </cfRule>
  </conditionalFormatting>
  <conditionalFormatting sqref="C31">
    <cfRule type="cellIs" dxfId="71" priority="72" operator="equal">
      <formula>"Self Guided"</formula>
    </cfRule>
  </conditionalFormatting>
  <conditionalFormatting sqref="C31">
    <cfRule type="cellIs" dxfId="70" priority="69" operator="equal">
      <formula>"IT Support"</formula>
    </cfRule>
    <cfRule type="cellIs" dxfId="69" priority="70" operator="equal">
      <formula>"In Clinic"</formula>
    </cfRule>
    <cfRule type="cellIs" dxfId="68" priority="71" operator="equal">
      <formula>"App Support"</formula>
    </cfRule>
  </conditionalFormatting>
  <conditionalFormatting sqref="C41:C43">
    <cfRule type="cellIs" dxfId="67" priority="68" operator="equal">
      <formula>"Self Guided"</formula>
    </cfRule>
  </conditionalFormatting>
  <conditionalFormatting sqref="C41:C43">
    <cfRule type="cellIs" dxfId="66" priority="65" operator="equal">
      <formula>"IT Support"</formula>
    </cfRule>
    <cfRule type="cellIs" dxfId="65" priority="66" operator="equal">
      <formula>"In Clinic"</formula>
    </cfRule>
    <cfRule type="cellIs" dxfId="64" priority="67" operator="equal">
      <formula>"App Support"</formula>
    </cfRule>
  </conditionalFormatting>
  <conditionalFormatting sqref="C48">
    <cfRule type="cellIs" dxfId="63" priority="64" operator="equal">
      <formula>"Self Guided"</formula>
    </cfRule>
  </conditionalFormatting>
  <conditionalFormatting sqref="C48">
    <cfRule type="cellIs" dxfId="62" priority="61" operator="equal">
      <formula>"IT Support"</formula>
    </cfRule>
    <cfRule type="cellIs" dxfId="61" priority="62" operator="equal">
      <formula>"In Clinic"</formula>
    </cfRule>
    <cfRule type="cellIs" dxfId="60" priority="63" operator="equal">
      <formula>"App Support"</formula>
    </cfRule>
  </conditionalFormatting>
  <conditionalFormatting sqref="C50">
    <cfRule type="cellIs" dxfId="59" priority="60" operator="equal">
      <formula>"Self Guided"</formula>
    </cfRule>
  </conditionalFormatting>
  <conditionalFormatting sqref="C50">
    <cfRule type="cellIs" dxfId="58" priority="57" operator="equal">
      <formula>"IT Support"</formula>
    </cfRule>
    <cfRule type="cellIs" dxfId="57" priority="58" operator="equal">
      <formula>"In Clinic"</formula>
    </cfRule>
    <cfRule type="cellIs" dxfId="56" priority="59" operator="equal">
      <formula>"App Support"</formula>
    </cfRule>
  </conditionalFormatting>
  <conditionalFormatting sqref="C45">
    <cfRule type="cellIs" dxfId="55" priority="56" operator="equal">
      <formula>"Self Guided"</formula>
    </cfRule>
  </conditionalFormatting>
  <conditionalFormatting sqref="C45">
    <cfRule type="cellIs" dxfId="54" priority="53" operator="equal">
      <formula>"IT Support"</formula>
    </cfRule>
    <cfRule type="cellIs" dxfId="53" priority="54" operator="equal">
      <formula>"In Clinic"</formula>
    </cfRule>
    <cfRule type="cellIs" dxfId="52" priority="55" operator="equal">
      <formula>"App Support"</formula>
    </cfRule>
  </conditionalFormatting>
  <conditionalFormatting sqref="C49">
    <cfRule type="cellIs" dxfId="51" priority="52" operator="equal">
      <formula>"Self Guided"</formula>
    </cfRule>
  </conditionalFormatting>
  <conditionalFormatting sqref="C49">
    <cfRule type="cellIs" dxfId="50" priority="49" operator="equal">
      <formula>"IT Support"</formula>
    </cfRule>
    <cfRule type="cellIs" dxfId="49" priority="50" operator="equal">
      <formula>"In Clinic"</formula>
    </cfRule>
    <cfRule type="cellIs" dxfId="48" priority="51" operator="equal">
      <formula>"App Support"</formula>
    </cfRule>
  </conditionalFormatting>
  <conditionalFormatting sqref="D31:F31">
    <cfRule type="cellIs" dxfId="47" priority="48" operator="equal">
      <formula>"Self Guided"</formula>
    </cfRule>
  </conditionalFormatting>
  <conditionalFormatting sqref="D31:F31">
    <cfRule type="cellIs" dxfId="46" priority="45" operator="equal">
      <formula>"IT Support"</formula>
    </cfRule>
    <cfRule type="cellIs" dxfId="45" priority="46" operator="equal">
      <formula>"In Clinic"</formula>
    </cfRule>
    <cfRule type="cellIs" dxfId="44" priority="47" operator="equal">
      <formula>"App Support"</formula>
    </cfRule>
  </conditionalFormatting>
  <conditionalFormatting sqref="D31:F31">
    <cfRule type="cellIs" dxfId="43" priority="44" operator="equal">
      <formula>"Self Guided"</formula>
    </cfRule>
  </conditionalFormatting>
  <conditionalFormatting sqref="D31:F31">
    <cfRule type="cellIs" dxfId="42" priority="41" operator="equal">
      <formula>"IT Support"</formula>
    </cfRule>
    <cfRule type="cellIs" dxfId="41" priority="42" operator="equal">
      <formula>"In Clinic"</formula>
    </cfRule>
    <cfRule type="cellIs" dxfId="40" priority="43" operator="equal">
      <formula>"App Support"</formula>
    </cfRule>
  </conditionalFormatting>
  <conditionalFormatting sqref="D31:F31">
    <cfRule type="cellIs" dxfId="39" priority="40" operator="equal">
      <formula>"Self Guided"</formula>
    </cfRule>
  </conditionalFormatting>
  <conditionalFormatting sqref="D31:F31">
    <cfRule type="cellIs" dxfId="38" priority="37" operator="equal">
      <formula>"IT Support"</formula>
    </cfRule>
    <cfRule type="cellIs" dxfId="37" priority="38" operator="equal">
      <formula>"In Clinic"</formula>
    </cfRule>
    <cfRule type="cellIs" dxfId="36" priority="39" operator="equal">
      <formula>"App Support"</formula>
    </cfRule>
  </conditionalFormatting>
  <conditionalFormatting sqref="D46:F46">
    <cfRule type="cellIs" dxfId="35" priority="36" operator="equal">
      <formula>"Self Guided"</formula>
    </cfRule>
  </conditionalFormatting>
  <conditionalFormatting sqref="D46:F46">
    <cfRule type="cellIs" dxfId="34" priority="33" operator="equal">
      <formula>"IT Support"</formula>
    </cfRule>
    <cfRule type="cellIs" dxfId="33" priority="34" operator="equal">
      <formula>"In Clinic"</formula>
    </cfRule>
    <cfRule type="cellIs" dxfId="32" priority="35" operator="equal">
      <formula>"App Support"</formula>
    </cfRule>
  </conditionalFormatting>
  <conditionalFormatting sqref="B68:B70 B91:B93">
    <cfRule type="cellIs" dxfId="31" priority="32" operator="equal">
      <formula>"Self Guided"</formula>
    </cfRule>
  </conditionalFormatting>
  <conditionalFormatting sqref="B68:B70 B91:B93">
    <cfRule type="cellIs" dxfId="30" priority="29" operator="equal">
      <formula>"IT Support"</formula>
    </cfRule>
    <cfRule type="cellIs" dxfId="29" priority="30" operator="equal">
      <formula>"In Clinic"</formula>
    </cfRule>
    <cfRule type="cellIs" dxfId="28" priority="31" operator="equal">
      <formula>"App Support"</formula>
    </cfRule>
  </conditionalFormatting>
  <conditionalFormatting sqref="B52">
    <cfRule type="cellIs" dxfId="27" priority="28" operator="equal">
      <formula>"Self Guided"</formula>
    </cfRule>
  </conditionalFormatting>
  <conditionalFormatting sqref="B52">
    <cfRule type="cellIs" dxfId="26" priority="25" operator="equal">
      <formula>"IT Support"</formula>
    </cfRule>
    <cfRule type="cellIs" dxfId="25" priority="26" operator="equal">
      <formula>"In Clinic"</formula>
    </cfRule>
    <cfRule type="cellIs" dxfId="24" priority="27" operator="equal">
      <formula>"App Support"</formula>
    </cfRule>
  </conditionalFormatting>
  <conditionalFormatting sqref="B55:B59">
    <cfRule type="cellIs" dxfId="23" priority="24" operator="equal">
      <formula>"Self Guided"</formula>
    </cfRule>
  </conditionalFormatting>
  <conditionalFormatting sqref="B55:B59">
    <cfRule type="cellIs" dxfId="22" priority="21" operator="equal">
      <formula>"IT Support"</formula>
    </cfRule>
    <cfRule type="cellIs" dxfId="21" priority="22" operator="equal">
      <formula>"In Clinic"</formula>
    </cfRule>
    <cfRule type="cellIs" dxfId="20" priority="23" operator="equal">
      <formula>"App Support"</formula>
    </cfRule>
  </conditionalFormatting>
  <conditionalFormatting sqref="B52">
    <cfRule type="cellIs" dxfId="19" priority="20" operator="equal">
      <formula>"Self Guided"</formula>
    </cfRule>
  </conditionalFormatting>
  <conditionalFormatting sqref="B52">
    <cfRule type="cellIs" dxfId="18" priority="17" operator="equal">
      <formula>"IT Support"</formula>
    </cfRule>
    <cfRule type="cellIs" dxfId="17" priority="18" operator="equal">
      <formula>"In Clinic"</formula>
    </cfRule>
    <cfRule type="cellIs" dxfId="16" priority="19" operator="equal">
      <formula>"App Support"</formula>
    </cfRule>
  </conditionalFormatting>
  <conditionalFormatting sqref="B52">
    <cfRule type="cellIs" dxfId="15" priority="16" operator="equal">
      <formula>"Self Guided"</formula>
    </cfRule>
  </conditionalFormatting>
  <conditionalFormatting sqref="B52">
    <cfRule type="cellIs" dxfId="14" priority="13" operator="equal">
      <formula>"IT Support"</formula>
    </cfRule>
    <cfRule type="cellIs" dxfId="13" priority="14" operator="equal">
      <formula>"In Clinic"</formula>
    </cfRule>
    <cfRule type="cellIs" dxfId="12" priority="15" operator="equal">
      <formula>"App Support"</formula>
    </cfRule>
  </conditionalFormatting>
  <conditionalFormatting sqref="B53">
    <cfRule type="cellIs" dxfId="11" priority="12" operator="equal">
      <formula>"Self Guided"</formula>
    </cfRule>
  </conditionalFormatting>
  <conditionalFormatting sqref="B53">
    <cfRule type="cellIs" dxfId="10" priority="9" operator="equal">
      <formula>"IT Support"</formula>
    </cfRule>
    <cfRule type="cellIs" dxfId="9" priority="10" operator="equal">
      <formula>"In Clinic"</formula>
    </cfRule>
    <cfRule type="cellIs" dxfId="8" priority="11" operator="equal">
      <formula>"App Support"</formula>
    </cfRule>
  </conditionalFormatting>
  <conditionalFormatting sqref="B31:B51">
    <cfRule type="cellIs" dxfId="7" priority="8" operator="equal">
      <formula>"Self Guided"</formula>
    </cfRule>
  </conditionalFormatting>
  <conditionalFormatting sqref="B31:B51">
    <cfRule type="cellIs" dxfId="6" priority="5" operator="equal">
      <formula>"IT Support"</formula>
    </cfRule>
    <cfRule type="cellIs" dxfId="5" priority="6" operator="equal">
      <formula>"In Clinic"</formula>
    </cfRule>
    <cfRule type="cellIs" dxfId="4" priority="7" operator="equal">
      <formula>"App Support"</formula>
    </cfRule>
  </conditionalFormatting>
  <conditionalFormatting sqref="B65:B67">
    <cfRule type="cellIs" dxfId="3" priority="4" operator="equal">
      <formula>"Self Guided"</formula>
    </cfRule>
  </conditionalFormatting>
  <conditionalFormatting sqref="B65:B67">
    <cfRule type="cellIs" dxfId="2" priority="1" operator="equal">
      <formula>"IT Support"</formula>
    </cfRule>
    <cfRule type="cellIs" dxfId="1" priority="2" operator="equal">
      <formula>"In Clinic"</formula>
    </cfRule>
    <cfRule type="cellIs" dxfId="0" priority="3" operator="equal">
      <formula>"App Support"</formula>
    </cfRule>
  </conditionalFormatting>
  <dataValidations disablePrompts="1" count="1">
    <dataValidation allowBlank="1" showInputMessage="1" sqref="B3:C3" xr:uid="{05166EE0-2F12-48CE-89E4-216E20337581}"/>
  </dataValidations>
  <hyperlinks>
    <hyperlink ref="B52" r:id="rId1" xr:uid="{5E745FB8-EC60-40EA-9F84-8D7983444AF0}"/>
  </hyperlinks>
  <printOptions horizontalCentered="1"/>
  <pageMargins left="0.7" right="0.7" top="0.75" bottom="0.75" header="0.3" footer="0.3"/>
  <pageSetup scale="82" fitToHeight="0" orientation="portrait" verticalDpi="0" r:id="rId2"/>
  <headerFooter>
    <oddHeader>&amp;C&amp;20Medical Front Office Skills Checklist</oddHeader>
    <oddFooter>&amp;LCopyright 2022 NEW Health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5BF90-213E-4D75-B06A-7FC1E8C86C92}">
  <dimension ref="A1:B1"/>
  <sheetViews>
    <sheetView workbookViewId="0">
      <selection activeCell="C4" sqref="C4"/>
    </sheetView>
  </sheetViews>
  <sheetFormatPr defaultRowHeight="14.25" x14ac:dyDescent="0.45"/>
  <sheetData>
    <row r="1" spans="1:2" x14ac:dyDescent="0.45">
      <c r="A1" t="s">
        <v>264</v>
      </c>
      <c r="B1" t="s">
        <v>265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Y D A A B Q S w M E F A A C A A g A u I C l U u n 8 W i q m A A A A + A A A A B I A H A B D b 2 5 m a W c v U G F j a 2 F n Z S 5 4 b W w g o h g A K K A U A A A A A A A A A A A A A A A A A A A A A A A A A A A A h Y 8 x D o I w G E a v Q r r T F s R A y E 8 Z X C U x I R r X p l R o h G J o s d z N w S N 5 B U k U d X P 8 X t 7 w v s f t D v n U t d 5 V D k b 1 O k M B p s i T W v S V 0 n W G R n v y E 5 Q z 2 H F x 5 r X 0 Z l m b d D J V h h p r L y k h z j n s V r g f a h J S G p B j s S 1 F I z u O P r L 6 L / t K G 8 u 1 k I j B 4 R X D Q h w n e B 1 H F E d J A G T B U C j 9 V c K 5 G F M g P x A 2 Y 2 v H Q T K p / X 0 J Z J l A 3 i / Y E 1 B L A w Q U A A I A C A C 4 g K V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I C l U i i K R 7 g O A A A A E Q A A A B M A H A B G b 3 J t d W x h c y 9 T Z W N 0 a W 9 u M S 5 t I K I Y A C i g F A A A A A A A A A A A A A A A A A A A A A A A A A A A A C t O T S 7 J z M 9 T C I b Q h t Y A U E s B A i 0 A F A A C A A g A u I C l U u n 8 W i q m A A A A + A A A A B I A A A A A A A A A A A A A A A A A A A A A A E N v b m Z p Z y 9 Q Y W N r Y W d l L n h t b F B L A Q I t A B Q A A g A I A L i A p V I P y u m r p A A A A O k A A A A T A A A A A A A A A A A A A A A A A P I A A A B b Q 2 9 u d G V u d F 9 U e X B l c 1 0 u e G 1 s U E s B A i 0 A F A A C A A g A u I C l U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8 V 2 2 S e 2 T t E k V t j a g B A z r w A A A A A A g A A A A A A A 2 Y A A M A A A A A Q A A A A P 2 E 3 9 Z p L + / / Z m 6 c 9 a d E C v A A A A A A E g A A A o A A A A B A A A A A 7 e m Y Q c 0 0 G 4 I T p / n T 2 e z z b U A A A A E + 8 + W 4 a / K x w r n k h v 5 f J I i f L o L K 4 m A O v I 9 C d d W 2 O y / 4 + l 8 P k m J o e S 1 p 5 w G y f f 3 D j H t + Z z t n g T x n N B A I a f v t 0 R 2 C r / N A j r F 7 o T l U K n x W Z S e U m F A A A A H o I J w e d / y L V 0 b U S b H i 4 p o u h S S w E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845A9B1FC3043871FC78C3DAE8DF7" ma:contentTypeVersion="6" ma:contentTypeDescription="Create a new document." ma:contentTypeScope="" ma:versionID="34819a868aa8e57feab9aebe5a0dc076">
  <xsd:schema xmlns:xsd="http://www.w3.org/2001/XMLSchema" xmlns:xs="http://www.w3.org/2001/XMLSchema" xmlns:p="http://schemas.microsoft.com/office/2006/metadata/properties" xmlns:ns2="9c8c6360-529f-4c14-9eaf-b9e37999813d" xmlns:ns3="7846dd6e-0df2-4117-b785-6b5e2cad206e" targetNamespace="http://schemas.microsoft.com/office/2006/metadata/properties" ma:root="true" ma:fieldsID="b9c8cf8bda40748f789cf13aa59dcdd7" ns2:_="" ns3:_="">
    <xsd:import namespace="9c8c6360-529f-4c14-9eaf-b9e37999813d"/>
    <xsd:import namespace="7846dd6e-0df2-4117-b785-6b5e2cad20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c6360-529f-4c14-9eaf-b9e3799981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6dd6e-0df2-4117-b785-6b5e2cad206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846dd6e-0df2-4117-b785-6b5e2cad206e">
      <UserInfo>
        <DisplayName>LaDana Castor MA-C</DisplayName>
        <AccountId>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9E61468-1C3E-444D-9E0D-4289CDE14E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560A28-967C-441D-8DCE-2930686B7EB4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412853C1-E87E-4F64-97FF-C4859569E02D}"/>
</file>

<file path=customXml/itemProps4.xml><?xml version="1.0" encoding="utf-8"?>
<ds:datastoreItem xmlns:ds="http://schemas.openxmlformats.org/officeDocument/2006/customXml" ds:itemID="{7763C8D7-87A2-4080-8AE9-64629309D005}">
  <ds:schemaRefs>
    <ds:schemaRef ds:uri="http://schemas.microsoft.com/office/2006/metadata/properties"/>
    <ds:schemaRef ds:uri="http://schemas.microsoft.com/office/infopath/2007/PartnerControls"/>
    <ds:schemaRef ds:uri="5414bc92-9b5f-4905-8da3-87c2e7cf9d71"/>
    <ds:schemaRef ds:uri="54b4514b-2c95-441e-a8ee-650007f709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Medical Front Desk Training</vt:lpstr>
      <vt:lpstr>Annual Medical FD Skills Check</vt:lpstr>
      <vt:lpstr>Sheet1</vt:lpstr>
      <vt:lpstr>'Annual Medical FD Skills Check'!Print_Area</vt:lpstr>
      <vt:lpstr>'Medical Front Desk Training'!Print_Area</vt:lpstr>
    </vt:vector>
  </TitlesOfParts>
  <Manager/>
  <Company>NEW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Tammi Evans</dc:creator>
  <cp:keywords/>
  <dc:description/>
  <cp:lastModifiedBy>Lindsey Ruivivar</cp:lastModifiedBy>
  <cp:revision/>
  <dcterms:created xsi:type="dcterms:W3CDTF">2021-04-07T18:53:03Z</dcterms:created>
  <dcterms:modified xsi:type="dcterms:W3CDTF">2022-10-15T00:09:23Z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0x01010009E845A9B1FC3043871FC78C3DAE8DF7</vt:lpwstr>
  </property>
  <property fmtid="{D5CDD505-2E9C-101B-9397-08002B2CF9AE}" pid="3" name="MediaServiceImageTags">
    <vt:lpwstr/>
  </property>
</Properties>
</file>